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60" windowWidth="27795" windowHeight="12090" activeTab="4"/>
  </bookViews>
  <sheets>
    <sheet name="SAŽETAK" sheetId="1" r:id="rId1"/>
    <sheet name="RAČUN PRIHODA I RASHODA" sheetId="2" r:id="rId2"/>
    <sheet name="PRIH I RASH PO IZV FINANCIRANJA" sheetId="3" r:id="rId3"/>
    <sheet name="RASHODI PREMA FUNKCIJSKOJ KLASI" sheetId="4" r:id="rId4"/>
    <sheet name="POSEBNI DIO" sheetId="5" r:id="rId5"/>
  </sheets>
  <calcPr calcId="144525"/>
</workbook>
</file>

<file path=xl/calcChain.xml><?xml version="1.0" encoding="utf-8"?>
<calcChain xmlns="http://schemas.openxmlformats.org/spreadsheetml/2006/main">
  <c r="P15" i="1" l="1"/>
  <c r="M15" i="1"/>
  <c r="L15" i="1"/>
  <c r="M20" i="2"/>
  <c r="P21" i="2"/>
  <c r="P20" i="2" s="1"/>
  <c r="M21" i="2"/>
  <c r="L21" i="2"/>
  <c r="L20" i="2" s="1"/>
  <c r="P12" i="2"/>
  <c r="P17" i="2" s="1"/>
  <c r="M17" i="2"/>
  <c r="L17" i="2"/>
  <c r="K46" i="3"/>
  <c r="L52" i="3"/>
  <c r="K52" i="3"/>
  <c r="K45" i="3"/>
  <c r="O37" i="3"/>
  <c r="L37" i="3"/>
  <c r="L18" i="3"/>
  <c r="K18" i="3"/>
  <c r="K37" i="3" s="1"/>
  <c r="O15" i="4" l="1"/>
  <c r="L15" i="4"/>
  <c r="K15" i="4"/>
</calcChain>
</file>

<file path=xl/sharedStrings.xml><?xml version="1.0" encoding="utf-8"?>
<sst xmlns="http://schemas.openxmlformats.org/spreadsheetml/2006/main" count="584" uniqueCount="141">
  <si>
    <t>OSNOVNA ŠKOLA K. Š. GJALSKOG  ZABOK</t>
  </si>
  <si>
    <t>Đački put 1, ZABOK</t>
  </si>
  <si>
    <t>OIB: 59587812513</t>
  </si>
  <si>
    <t>Pozicija</t>
  </si>
  <si>
    <t>Šifra</t>
  </si>
  <si>
    <t>Naziv</t>
  </si>
  <si>
    <t>Tekuća godina</t>
  </si>
  <si>
    <t>Izvršenje prethodne</t>
  </si>
  <si>
    <t>Iznos 2026</t>
  </si>
  <si>
    <t>Iznos 2027</t>
  </si>
  <si>
    <t>Iznos 2028</t>
  </si>
  <si>
    <t>SVEUKUPNO PRIHODI</t>
  </si>
  <si>
    <t xml:space="preserve"> 6</t>
  </si>
  <si>
    <t>Prihodi poslovanja</t>
  </si>
  <si>
    <t xml:space="preserve"> 7</t>
  </si>
  <si>
    <t>Prihodi od prodaje nefinancijske imovine</t>
  </si>
  <si>
    <t xml:space="preserve"> 9</t>
  </si>
  <si>
    <t>Vlastiti izvori</t>
  </si>
  <si>
    <t>SVEUKUPNO RASHODI</t>
  </si>
  <si>
    <t xml:space="preserve"> 1</t>
  </si>
  <si>
    <t>Financijska imovina</t>
  </si>
  <si>
    <t xml:space="preserve"> 3</t>
  </si>
  <si>
    <t>Rashodi poslovanja</t>
  </si>
  <si>
    <t xml:space="preserve"> 4</t>
  </si>
  <si>
    <t>Rashodi za nabavu nefinancijske imovine</t>
  </si>
  <si>
    <t>SAŽETAK</t>
  </si>
  <si>
    <t xml:space="preserve"> 63</t>
  </si>
  <si>
    <t>Pomoći iz inozemstva i od subjekata unutar općeg proračuna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</si>
  <si>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</si>
  <si>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</si>
  <si>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</si>
  <si>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</si>
  <si>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</si>
  <si>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te povrati po protestira</t>
  </si>
  <si>
    <t xml:space="preserve"> 67</t>
  </si>
  <si>
    <t>Prihodi iz nadležnog proračuna i od HZZO-a temeljem ugovornih obveza</t>
  </si>
  <si>
    <t xml:space="preserve"> 72</t>
  </si>
  <si>
    <t>Prihodi od prodaje proizvedene dugotrajne imovine</t>
  </si>
  <si>
    <t xml:space="preserve"> 31</t>
  </si>
  <si>
    <t>Rashodi za zaposlene</t>
  </si>
  <si>
    <t xml:space="preserve"> 32</t>
  </si>
  <si>
    <t>Materijalni rashodi</t>
  </si>
  <si>
    <t xml:space="preserve"> 34</t>
  </si>
  <si>
    <t>Financijski rashodi</t>
  </si>
  <si>
    <t xml:space="preserve"> 37</t>
  </si>
  <si>
    <t>Naknade građanima i kućanstvima na temelju osiguranja i druge naknade</t>
  </si>
  <si>
    <t xml:space="preserve"> 42</t>
  </si>
  <si>
    <t>Rashodi za nabavu proizvedene dugotrajne imovine</t>
  </si>
  <si>
    <t xml:space="preserve"> 45</t>
  </si>
  <si>
    <t>Rashodi za dodatna ulaganja na nefinancijskoj imovini</t>
  </si>
  <si>
    <t>RAČUN PRIHODA I RASHODA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</si>
  <si>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</si>
  <si>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</si>
  <si>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</si>
  <si>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</si>
  <si>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</si>
  <si>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</si>
  <si>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</si>
  <si>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</si>
  <si>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</si>
  <si>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</si>
  <si>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</si>
  <si>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5.0.</t>
  </si>
  <si>
    <t>POMOĆI IZ DRŽAVNOG PRORAČUNA</t>
  </si>
  <si>
    <t>Izvor 5.2.</t>
  </si>
  <si>
    <t>MINISTARSTVO</t>
  </si>
  <si>
    <t>OSTALE POMOĆI</t>
  </si>
  <si>
    <t>Izvor 5.4.</t>
  </si>
  <si>
    <t>JLS</t>
  </si>
  <si>
    <t>EUROPSKI POLJOPRIVREDNI JAMSTVENI FOND (EAGF)</t>
  </si>
  <si>
    <t>Izvor 5.6.</t>
  </si>
  <si>
    <t>HZZO</t>
  </si>
  <si>
    <t>FONDOVI EU</t>
  </si>
  <si>
    <t>Izvor 5.8.</t>
  </si>
  <si>
    <t>HZZZ</t>
  </si>
  <si>
    <t>INSTRUMENTI EU NOVE GENERACIJE</t>
  </si>
  <si>
    <t>Izvor 6.</t>
  </si>
  <si>
    <t>REFUNDACIJE</t>
  </si>
  <si>
    <t>DONACIJE</t>
  </si>
  <si>
    <t>Izvor 6.1.</t>
  </si>
  <si>
    <t>Izvor 6.2.</t>
  </si>
  <si>
    <t>Izvor 7.</t>
  </si>
  <si>
    <t>PRIH. OD PRODAJE NEFINANCIJE IMOVINE I NAKN. S NASLOVA OSIG.</t>
  </si>
  <si>
    <t>PRIHODI OD PRODAJE ILI ZAMJENE NEFINANCIJE IMOVINE I NAKNADE S NASLOVA OSIGURANJA</t>
  </si>
  <si>
    <t>Izvor 7.1.</t>
  </si>
  <si>
    <t>Izvor 1.3.</t>
  </si>
  <si>
    <t>DECENTRALIZACIJA</t>
  </si>
  <si>
    <t>Izvor 5.7.</t>
  </si>
  <si>
    <t>MINISTARSTVO - PRIJENOS EU</t>
  </si>
  <si>
    <t>OSTALI PROGRAMI EU</t>
  </si>
  <si>
    <t>PO IZVORU FINANCIRANJA</t>
  </si>
  <si>
    <t>Funkcijska 09</t>
  </si>
  <si>
    <t>Obrazovanje</t>
  </si>
  <si>
    <t>Funkcijska 091</t>
  </si>
  <si>
    <t>Predškolsko i osnovno obrazovanje</t>
  </si>
  <si>
    <t>Funkcijska 096</t>
  </si>
  <si>
    <t>Dodatne usluge u obrazovanju</t>
  </si>
  <si>
    <t>Funkcijska 098</t>
  </si>
  <si>
    <t>Usluge obrazovanja koje nisu drugdje svrstane</t>
  </si>
  <si>
    <t>RASH PO FUNKC KLAS</t>
  </si>
  <si>
    <t>Program J011017</t>
  </si>
  <si>
    <t>OSNOVNO OBRAZOVANJE - ZAKONSKI STANDARD</t>
  </si>
  <si>
    <t>Aktivnost J011017A101701</t>
  </si>
  <si>
    <t>Redovni poslovi ustanova osnovnog obrazovanja</t>
  </si>
  <si>
    <t>Aktivnost J011017K101701</t>
  </si>
  <si>
    <t>Izgradnja, dogradnja i adaptacija - OŠ</t>
  </si>
  <si>
    <t>Aktivnost J011017T101701</t>
  </si>
  <si>
    <t>Oprema, informatička oprema, nabava pomagala - OŠ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</si>
  <si>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</si>
  <si>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</si>
  <si>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</si>
  <si>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</si>
  <si>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Aktivnost J011020A102002</t>
  </si>
  <si>
    <t>Financiranje - ostali rashodi OŠ</t>
  </si>
  <si>
    <t>Aktivnost J011020A102006</t>
  </si>
  <si>
    <t>Program građanskog odgoja u školama</t>
  </si>
  <si>
    <t>Aktivnost J011020A102009</t>
  </si>
  <si>
    <t>Fotonapon PPA</t>
  </si>
  <si>
    <t>Aktivnost J011020A102010</t>
  </si>
  <si>
    <t>Županija - prijatelj djece</t>
  </si>
  <si>
    <t>Aktivnost J011020A102012</t>
  </si>
  <si>
    <t>Pomoćnici u nastavi-sufinanciranje JLS/KZŽ MIMO-PK</t>
  </si>
  <si>
    <t>Aktivnost J011020K102001</t>
  </si>
  <si>
    <t>Dopunska sredstva za izgradnju, dogradnju i adaptaciju škola</t>
  </si>
  <si>
    <t>Aktivnost J011020T102001</t>
  </si>
  <si>
    <t>Dopunska sredstva za materijalne rashode i opremu škola</t>
  </si>
  <si>
    <t>Aktivnost J011020T102007</t>
  </si>
  <si>
    <t>Baltazar 8</t>
  </si>
  <si>
    <t>Aktivnost J011020T102008</t>
  </si>
  <si>
    <t>Školska shema 7</t>
  </si>
  <si>
    <t>Aktivnost J011020T102009</t>
  </si>
  <si>
    <t>MIMO projekta-Baltazar 8</t>
  </si>
  <si>
    <t>Aktivnost J011020T102010</t>
  </si>
  <si>
    <t>Školska shema 8</t>
  </si>
  <si>
    <t>POSEBNI DIO</t>
  </si>
  <si>
    <t>KLASA:</t>
  </si>
  <si>
    <t>400-01/25-01/01</t>
  </si>
  <si>
    <t>URBROJ:</t>
  </si>
  <si>
    <t>2140-82-25-04</t>
  </si>
  <si>
    <t>U Zaboku,</t>
  </si>
  <si>
    <t>23.12.2025.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</si>
</sst>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\.m\.yyyy\."/>
    <numFmt numFmtId="165" formatCode="[$-1041A]h:mm"/>
    <numFmt numFmtId="166" formatCode="[$-1041A]#,##0.00;\-#,##0.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4" fillId="0" borderId="0" xfId="1" applyFont="1" applyAlignment="1" applyProtection="1">
      <alignment horizontal="center" vertical="top" wrapText="1" readingOrder="1"/>
      <protection locked="0"/>
    </xf>
    <xf numFmtId="0" fontId="4" fillId="0" borderId="0" xfId="1" applyFont="1" applyAlignment="1" applyProtection="1">
      <alignment horizontal="right" vertical="top" wrapText="1" readingOrder="1"/>
      <protection locked="0"/>
    </xf>
    <xf numFmtId="0" fontId="4" fillId="2" borderId="1" xfId="1" applyFont="1" applyFill="1" applyBorder="1" applyAlignment="1" applyProtection="1">
      <alignment horizontal="center" vertical="top" wrapText="1" readingOrder="1"/>
      <protection locked="0"/>
    </xf>
    <xf numFmtId="0" fontId="4" fillId="2" borderId="1" xfId="1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2" borderId="1" xfId="0" applyFont="1" applyFill="1" applyBorder="1" applyAlignment="1" applyProtection="1">
      <alignment horizontal="right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right" vertical="top" wrapText="1" readingOrder="1"/>
      <protection locked="0"/>
    </xf>
    <xf numFmtId="0" fontId="9" fillId="3" borderId="0" xfId="0" applyFont="1" applyFill="1" applyAlignment="1" applyProtection="1">
      <alignment vertical="top" wrapText="1" readingOrder="1"/>
      <protection locked="0"/>
    </xf>
    <xf numFmtId="166" fontId="9" fillId="3" borderId="0" xfId="0" applyNumberFormat="1" applyFont="1" applyFill="1" applyAlignment="1" applyProtection="1">
      <alignment horizontal="right" vertical="top" wrapText="1" readingOrder="1"/>
      <protection locked="0"/>
    </xf>
    <xf numFmtId="0" fontId="11" fillId="3" borderId="0" xfId="0" applyFont="1" applyFill="1" applyAlignment="1" applyProtection="1">
      <alignment vertical="top" wrapText="1" readingOrder="1"/>
      <protection locked="0"/>
    </xf>
    <xf numFmtId="166" fontId="11" fillId="3" borderId="0" xfId="0" applyNumberFormat="1" applyFont="1" applyFill="1" applyAlignment="1" applyProtection="1">
      <alignment horizontal="right" vertical="top" wrapText="1" readingOrder="1"/>
      <protection locked="0"/>
    </xf>
    <xf numFmtId="0" fontId="9" fillId="3" borderId="0" xfId="1" applyFont="1" applyFill="1" applyAlignment="1" applyProtection="1">
      <alignment vertical="top" wrapText="1" readingOrder="1"/>
      <protection locked="0"/>
    </xf>
    <xf numFmtId="166" fontId="9" fillId="3" borderId="0" xfId="1" applyNumberFormat="1" applyFont="1" applyFill="1" applyAlignment="1" applyProtection="1">
      <alignment horizontal="right" vertical="top" wrapText="1" readingOrder="1"/>
      <protection locked="0"/>
    </xf>
    <xf numFmtId="166" fontId="9" fillId="3" borderId="0" xfId="1" applyNumberFormat="1" applyFont="1" applyFill="1" applyAlignment="1" applyProtection="1">
      <alignment horizontal="right" vertical="top" wrapText="1" readingOrder="1"/>
      <protection locked="0"/>
    </xf>
    <xf numFmtId="166" fontId="11" fillId="3" borderId="0" xfId="0" applyNumberFormat="1" applyFont="1" applyFill="1" applyAlignment="1" applyProtection="1">
      <alignment horizontal="right" vertical="top" wrapText="1" readingOrder="1"/>
      <protection locked="0"/>
    </xf>
    <xf numFmtId="166" fontId="9" fillId="3" borderId="0" xfId="0" applyNumberFormat="1" applyFont="1" applyFill="1" applyAlignment="1" applyProtection="1">
      <alignment horizontal="right" vertical="top" wrapText="1" readingOrder="1"/>
      <protection locked="0"/>
    </xf>
    <xf numFmtId="0" fontId="1" fillId="0" borderId="0" xfId="1"/>
    <xf numFmtId="0" fontId="2" fillId="0" borderId="0" xfId="1" applyFont="1" applyAlignment="1" applyProtection="1">
      <alignment vertical="top" wrapText="1" readingOrder="1"/>
      <protection locked="0"/>
    </xf>
    <xf numFmtId="166" fontId="0" fillId="0" borderId="0" xfId="0" applyNumberFormat="1"/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164" fontId="2" fillId="0" borderId="0" xfId="1" applyNumberFormat="1" applyFont="1" applyAlignment="1" applyProtection="1">
      <alignment vertical="top" wrapText="1" readingOrder="1"/>
      <protection locked="0"/>
    </xf>
    <xf numFmtId="0" fontId="1" fillId="0" borderId="0" xfId="1" applyAlignment="1"/>
    <xf numFmtId="165" fontId="2" fillId="0" borderId="0" xfId="1" applyNumberFormat="1" applyFont="1" applyAlignment="1" applyProtection="1">
      <alignment vertical="top" wrapText="1" readingOrder="1"/>
      <protection locked="0"/>
    </xf>
    <xf numFmtId="0" fontId="1" fillId="0" borderId="0" xfId="1" applyFont="1"/>
    <xf numFmtId="0" fontId="1" fillId="0" borderId="0" xfId="1" applyFont="1" applyAlignment="1"/>
    <xf numFmtId="0" fontId="13" fillId="0" borderId="0" xfId="0" applyFont="1" applyAlignment="1">
      <alignment vertical="center"/>
    </xf>
    <xf numFmtId="0" fontId="9" fillId="3" borderId="0" xfId="1" applyFont="1" applyFill="1" applyAlignment="1" applyProtection="1">
      <alignment vertical="top" wrapText="1" readingOrder="1"/>
      <protection locked="0"/>
    </xf>
    <xf numFmtId="0" fontId="12" fillId="4" borderId="0" xfId="1" applyFont="1" applyFill="1"/>
    <xf numFmtId="166" fontId="9" fillId="3" borderId="0" xfId="1" applyNumberFormat="1" applyFont="1" applyFill="1" applyAlignment="1" applyProtection="1">
      <alignment horizontal="right" vertical="top" wrapText="1" readingOrder="1"/>
      <protection locked="0"/>
    </xf>
    <xf numFmtId="0" fontId="2" fillId="0" borderId="0" xfId="1" applyFont="1" applyAlignment="1" applyProtection="1">
      <alignment vertical="top" wrapText="1" readingOrder="1"/>
      <protection locked="0"/>
    </xf>
    <xf numFmtId="0" fontId="1" fillId="0" borderId="0" xfId="1"/>
    <xf numFmtId="0" fontId="3" fillId="0" borderId="0" xfId="1" applyFont="1" applyAlignment="1" applyProtection="1">
      <alignment horizontal="center" vertical="top" wrapText="1" readingOrder="1"/>
      <protection locked="0"/>
    </xf>
    <xf numFmtId="0" fontId="4" fillId="0" borderId="0" xfId="1" applyFont="1" applyAlignment="1" applyProtection="1">
      <alignment horizontal="right" vertical="top" wrapText="1" readingOrder="1"/>
      <protection locked="0"/>
    </xf>
    <xf numFmtId="0" fontId="4" fillId="2" borderId="1" xfId="1" applyFont="1" applyFill="1" applyBorder="1" applyAlignment="1" applyProtection="1">
      <alignment horizontal="center" vertical="top" wrapText="1" readingOrder="1"/>
      <protection locked="0"/>
    </xf>
    <xf numFmtId="0" fontId="1" fillId="0" borderId="1" xfId="1" applyBorder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right" vertical="top" wrapText="1" readingOrder="1"/>
      <protection locked="0"/>
    </xf>
    <xf numFmtId="0" fontId="11" fillId="3" borderId="0" xfId="0" applyFont="1" applyFill="1" applyAlignment="1" applyProtection="1">
      <alignment vertical="top" wrapText="1" readingOrder="1"/>
      <protection locked="0"/>
    </xf>
    <xf numFmtId="0" fontId="10" fillId="4" borderId="0" xfId="0" applyFont="1" applyFill="1"/>
    <xf numFmtId="166" fontId="11" fillId="3" borderId="0" xfId="0" applyNumberFormat="1" applyFont="1" applyFill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0" fillId="0" borderId="0" xfId="0"/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9" fillId="3" borderId="0" xfId="0" applyFont="1" applyFill="1" applyAlignment="1" applyProtection="1">
      <alignment vertical="top" wrapText="1" readingOrder="1"/>
      <protection locked="0"/>
    </xf>
    <xf numFmtId="166" fontId="9" fillId="3" borderId="0" xfId="0" applyNumberFormat="1" applyFont="1" applyFill="1" applyAlignment="1" applyProtection="1">
      <alignment horizontal="right"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right"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164" fontId="2" fillId="0" borderId="0" xfId="0" applyNumberFormat="1" applyFont="1" applyAlignment="1" applyProtection="1">
      <alignment vertical="top" wrapText="1" readingOrder="1"/>
      <protection locked="0"/>
    </xf>
    <xf numFmtId="0" fontId="0" fillId="0" borderId="0" xfId="0" applyAlignment="1"/>
    <xf numFmtId="165" fontId="6" fillId="0" borderId="0" xfId="0" applyNumberFormat="1" applyFont="1" applyAlignment="1" applyProtection="1">
      <alignment vertical="top" wrapText="1" readingOrder="1"/>
      <protection locked="0"/>
    </xf>
    <xf numFmtId="165" fontId="2" fillId="0" borderId="0" xfId="0" applyNumberFormat="1" applyFont="1" applyAlignment="1" applyProtection="1">
      <alignment vertical="top" wrapText="1" readingOrder="1"/>
      <protection locked="0"/>
    </xf>
    <xf numFmtId="164" fontId="6" fillId="0" borderId="0" xfId="0" applyNumberFormat="1" applyFont="1" applyAlignment="1" applyProtection="1">
      <alignment vertical="top" wrapText="1" readingOrder="1"/>
      <protection locked="0"/>
    </xf>
  </cellXfs>
  <cellStyles count="3">
    <cellStyle name="Normalno" xfId="0" builtinId="0"/>
    <cellStyle name="Normalno 2" xfId="2"/>
    <cellStyle name="Normal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O1" sqref="O1:P3"/>
    </sheetView>
  </sheetViews>
  <sheetFormatPr defaultRowHeight="15" x14ac:dyDescent="0.25"/>
  <cols>
    <col min="11" max="11" width="10" bestFit="1" customWidth="1"/>
    <col min="12" max="12" width="11.85546875" customWidth="1"/>
    <col min="13" max="13" width="4.42578125" customWidth="1"/>
    <col min="14" max="14" width="3" customWidth="1"/>
    <col min="15" max="15" width="10.42578125" customWidth="1"/>
    <col min="16" max="16" width="4.7109375" customWidth="1"/>
    <col min="17" max="17" width="5.425781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3"/>
      <c r="N1" s="23"/>
      <c r="O1" s="34" t="s">
        <v>135</v>
      </c>
      <c r="P1" s="34" t="s">
        <v>136</v>
      </c>
      <c r="Q1" s="32"/>
      <c r="R1" s="29"/>
      <c r="S1" s="30"/>
      <c r="T1" s="30"/>
    </row>
    <row r="2" spans="1:20" x14ac:dyDescent="0.25">
      <c r="A2" s="1"/>
      <c r="B2" s="38" t="s">
        <v>0</v>
      </c>
      <c r="C2" s="39"/>
      <c r="D2" s="39"/>
      <c r="E2" s="39"/>
      <c r="F2" s="39"/>
      <c r="G2" s="1"/>
      <c r="H2" s="1"/>
      <c r="I2" s="1"/>
      <c r="J2" s="1"/>
      <c r="K2" s="1"/>
      <c r="L2" s="1"/>
      <c r="M2" s="23"/>
      <c r="N2" s="23"/>
      <c r="O2" s="34" t="s">
        <v>137</v>
      </c>
      <c r="P2" s="34" t="s">
        <v>138</v>
      </c>
      <c r="Q2" s="32"/>
      <c r="R2" s="33"/>
      <c r="S2" s="30"/>
      <c r="T2" s="30"/>
    </row>
    <row r="3" spans="1:20" x14ac:dyDescent="0.25">
      <c r="A3" s="1"/>
      <c r="B3" s="39"/>
      <c r="C3" s="39"/>
      <c r="D3" s="39"/>
      <c r="E3" s="39"/>
      <c r="F3" s="39"/>
      <c r="G3" s="1"/>
      <c r="H3" s="1"/>
      <c r="I3" s="1"/>
      <c r="J3" s="1"/>
      <c r="K3" s="1"/>
      <c r="L3" s="1"/>
      <c r="M3" s="23"/>
      <c r="N3" s="23"/>
      <c r="O3" s="34" t="s">
        <v>139</v>
      </c>
      <c r="P3" s="34" t="s">
        <v>140</v>
      </c>
      <c r="Q3" s="32"/>
      <c r="R3" s="32"/>
      <c r="S3" s="23"/>
      <c r="T3" s="23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3"/>
      <c r="N4" s="23"/>
      <c r="O4" s="32"/>
      <c r="P4" s="32"/>
      <c r="Q4" s="32"/>
      <c r="R4" s="32"/>
      <c r="S4" s="23"/>
      <c r="T4" s="23"/>
    </row>
    <row r="5" spans="1:20" x14ac:dyDescent="0.25">
      <c r="A5" s="1"/>
      <c r="B5" s="38" t="s">
        <v>1</v>
      </c>
      <c r="C5" s="39"/>
      <c r="D5" s="39"/>
      <c r="E5" s="39"/>
      <c r="F5" s="1"/>
      <c r="G5" s="1"/>
      <c r="H5" s="1"/>
      <c r="I5" s="1"/>
      <c r="J5" s="1"/>
      <c r="K5" s="1"/>
      <c r="L5" s="1"/>
      <c r="M5" s="23"/>
      <c r="N5" s="24"/>
      <c r="O5" s="30"/>
      <c r="P5" s="30"/>
      <c r="Q5" s="23"/>
      <c r="R5" s="31"/>
      <c r="S5" s="30"/>
      <c r="T5" s="30"/>
    </row>
    <row r="6" spans="1:20" x14ac:dyDescent="0.25">
      <c r="A6" s="1"/>
      <c r="B6" s="39"/>
      <c r="C6" s="39"/>
      <c r="D6" s="39"/>
      <c r="E6" s="39"/>
      <c r="F6" s="1"/>
      <c r="G6" s="1"/>
      <c r="H6" s="40" t="s">
        <v>25</v>
      </c>
      <c r="I6" s="39"/>
      <c r="J6" s="1"/>
      <c r="K6" s="1"/>
      <c r="L6" s="1"/>
      <c r="M6" s="23"/>
      <c r="N6" s="30"/>
      <c r="O6" s="30"/>
      <c r="P6" s="30"/>
      <c r="Q6" s="23"/>
      <c r="R6" s="30"/>
      <c r="S6" s="30"/>
      <c r="T6" s="30"/>
    </row>
    <row r="7" spans="1:20" x14ac:dyDescent="0.25">
      <c r="A7" s="1"/>
      <c r="B7" s="38" t="s">
        <v>2</v>
      </c>
      <c r="C7" s="39"/>
      <c r="D7" s="39"/>
      <c r="E7" s="1"/>
      <c r="F7" s="1"/>
      <c r="G7" s="1"/>
      <c r="H7" s="39"/>
      <c r="I7" s="39"/>
      <c r="J7" s="1"/>
      <c r="K7" s="1"/>
      <c r="L7" s="1"/>
      <c r="M7" s="23"/>
      <c r="N7" s="23"/>
      <c r="O7" s="23"/>
      <c r="P7" s="23"/>
      <c r="Q7" s="23"/>
      <c r="R7" s="23"/>
      <c r="S7" s="23"/>
      <c r="T7" s="23"/>
    </row>
    <row r="8" spans="1:2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3"/>
      <c r="P8" s="23"/>
      <c r="Q8" s="23"/>
      <c r="R8" s="23"/>
      <c r="S8" s="23"/>
      <c r="T8" s="23"/>
    </row>
    <row r="9" spans="1:20" ht="15.75" thickBot="1" x14ac:dyDescent="0.3">
      <c r="A9" s="1"/>
      <c r="B9" s="2"/>
      <c r="C9" s="2"/>
      <c r="D9" s="1"/>
      <c r="E9" s="1"/>
      <c r="F9" s="1"/>
      <c r="G9" s="1"/>
      <c r="H9" s="1"/>
      <c r="I9" s="41"/>
      <c r="J9" s="39"/>
      <c r="K9" s="3"/>
      <c r="L9" s="3"/>
      <c r="M9" s="41"/>
      <c r="N9" s="39"/>
      <c r="O9" s="39"/>
      <c r="P9" s="41"/>
      <c r="Q9" s="39"/>
      <c r="R9" s="39"/>
      <c r="S9" s="1"/>
      <c r="T9" s="1"/>
    </row>
    <row r="10" spans="1:20" ht="24" thickTop="1" thickBot="1" x14ac:dyDescent="0.3">
      <c r="A10" s="1"/>
      <c r="B10" s="4" t="s">
        <v>3</v>
      </c>
      <c r="C10" s="4" t="s">
        <v>4</v>
      </c>
      <c r="D10" s="42" t="s">
        <v>5</v>
      </c>
      <c r="E10" s="43"/>
      <c r="F10" s="43"/>
      <c r="G10" s="43"/>
      <c r="H10" s="43"/>
      <c r="I10" s="44" t="s">
        <v>6</v>
      </c>
      <c r="J10" s="43"/>
      <c r="K10" s="5" t="s">
        <v>7</v>
      </c>
      <c r="L10" s="5" t="s">
        <v>8</v>
      </c>
      <c r="M10" s="44" t="s">
        <v>9</v>
      </c>
      <c r="N10" s="43"/>
      <c r="O10" s="43"/>
      <c r="P10" s="44" t="s">
        <v>10</v>
      </c>
      <c r="Q10" s="43"/>
      <c r="R10" s="43"/>
      <c r="S10" s="1"/>
      <c r="T10" s="1"/>
    </row>
    <row r="11" spans="1:20" ht="15.75" thickTop="1" x14ac:dyDescent="0.25">
      <c r="A11" s="1"/>
      <c r="B11" s="18"/>
      <c r="C11" s="18"/>
      <c r="D11" s="35" t="s">
        <v>11</v>
      </c>
      <c r="E11" s="36"/>
      <c r="F11" s="36"/>
      <c r="G11" s="36"/>
      <c r="H11" s="36"/>
      <c r="I11" s="37">
        <v>2924000</v>
      </c>
      <c r="J11" s="36"/>
      <c r="K11" s="19">
        <v>3798930</v>
      </c>
      <c r="L11" s="19">
        <v>3197917.96</v>
      </c>
      <c r="M11" s="37">
        <v>3165896.15</v>
      </c>
      <c r="N11" s="36"/>
      <c r="O11" s="36"/>
      <c r="P11" s="37">
        <v>3140808.47</v>
      </c>
      <c r="Q11" s="36"/>
      <c r="R11" s="36"/>
      <c r="S11" s="1"/>
      <c r="T11" s="1"/>
    </row>
    <row r="12" spans="1:20" x14ac:dyDescent="0.25">
      <c r="A12" s="1"/>
      <c r="B12" s="18"/>
      <c r="C12" s="18" t="s">
        <v>12</v>
      </c>
      <c r="D12" s="35" t="s">
        <v>13</v>
      </c>
      <c r="E12" s="36"/>
      <c r="F12" s="36"/>
      <c r="G12" s="36"/>
      <c r="H12" s="36"/>
      <c r="I12" s="37">
        <v>2924000</v>
      </c>
      <c r="J12" s="36"/>
      <c r="K12" s="19">
        <v>3798930</v>
      </c>
      <c r="L12" s="20">
        <v>3197917.96</v>
      </c>
      <c r="M12" s="37">
        <v>3165897.15</v>
      </c>
      <c r="N12" s="36"/>
      <c r="O12" s="36"/>
      <c r="P12" s="37">
        <v>3140809.47</v>
      </c>
      <c r="Q12" s="36"/>
      <c r="R12" s="36"/>
      <c r="S12" s="1"/>
      <c r="T12" s="1"/>
    </row>
    <row r="13" spans="1:20" x14ac:dyDescent="0.25">
      <c r="A13" s="1"/>
      <c r="B13" s="18"/>
      <c r="C13" s="18" t="s">
        <v>14</v>
      </c>
      <c r="D13" s="35" t="s">
        <v>15</v>
      </c>
      <c r="E13" s="36"/>
      <c r="F13" s="36"/>
      <c r="G13" s="36"/>
      <c r="H13" s="36"/>
      <c r="I13" s="37">
        <v>0</v>
      </c>
      <c r="J13" s="36"/>
      <c r="K13" s="19">
        <v>0</v>
      </c>
      <c r="L13" s="19">
        <v>0</v>
      </c>
      <c r="M13" s="37">
        <v>0</v>
      </c>
      <c r="N13" s="36"/>
      <c r="O13" s="36"/>
      <c r="P13" s="37">
        <v>0</v>
      </c>
      <c r="Q13" s="36"/>
      <c r="R13" s="36"/>
      <c r="S13" s="1"/>
      <c r="T13" s="1"/>
    </row>
    <row r="14" spans="1:20" x14ac:dyDescent="0.25">
      <c r="A14" s="1"/>
      <c r="B14" s="18"/>
      <c r="C14" s="18" t="s">
        <v>16</v>
      </c>
      <c r="D14" s="35" t="s">
        <v>17</v>
      </c>
      <c r="E14" s="36"/>
      <c r="F14" s="36"/>
      <c r="G14" s="36"/>
      <c r="H14" s="36"/>
      <c r="I14" s="37">
        <v>0</v>
      </c>
      <c r="J14" s="36"/>
      <c r="K14" s="19">
        <v>0</v>
      </c>
      <c r="L14" s="19">
        <v>0</v>
      </c>
      <c r="M14" s="37">
        <v>0</v>
      </c>
      <c r="N14" s="36"/>
      <c r="O14" s="36"/>
      <c r="P14" s="37">
        <v>0</v>
      </c>
      <c r="Q14" s="36"/>
      <c r="R14" s="36"/>
      <c r="S14" s="1"/>
      <c r="T14" s="1"/>
    </row>
    <row r="15" spans="1:20" x14ac:dyDescent="0.25">
      <c r="A15" s="1"/>
      <c r="B15" s="18"/>
      <c r="C15" s="18"/>
      <c r="D15" s="35" t="s">
        <v>18</v>
      </c>
      <c r="E15" s="36"/>
      <c r="F15" s="36"/>
      <c r="G15" s="36"/>
      <c r="H15" s="36"/>
      <c r="I15" s="37">
        <v>3138757.98</v>
      </c>
      <c r="J15" s="36"/>
      <c r="K15" s="19">
        <v>3822775</v>
      </c>
      <c r="L15" s="19">
        <f>L17+L18</f>
        <v>3197917.96</v>
      </c>
      <c r="M15" s="37">
        <f>M17+M18</f>
        <v>3165896.15</v>
      </c>
      <c r="N15" s="37"/>
      <c r="O15" s="37"/>
      <c r="P15" s="37">
        <f>P17+P18</f>
        <v>3140808.47</v>
      </c>
      <c r="Q15" s="37"/>
      <c r="R15" s="37"/>
      <c r="S15" s="1"/>
      <c r="T15" s="1"/>
    </row>
    <row r="16" spans="1:20" x14ac:dyDescent="0.25">
      <c r="A16" s="1"/>
      <c r="B16" s="18"/>
      <c r="C16" s="18" t="s">
        <v>19</v>
      </c>
      <c r="D16" s="35" t="s">
        <v>20</v>
      </c>
      <c r="E16" s="36"/>
      <c r="F16" s="36"/>
      <c r="G16" s="36"/>
      <c r="H16" s="36"/>
      <c r="I16" s="37">
        <v>0</v>
      </c>
      <c r="J16" s="36"/>
      <c r="K16" s="19">
        <v>0</v>
      </c>
      <c r="L16" s="19">
        <v>0</v>
      </c>
      <c r="M16" s="37">
        <v>0</v>
      </c>
      <c r="N16" s="36"/>
      <c r="O16" s="36"/>
      <c r="P16" s="37">
        <v>0</v>
      </c>
      <c r="Q16" s="36"/>
      <c r="R16" s="36"/>
      <c r="S16" s="1"/>
      <c r="T16" s="1"/>
    </row>
    <row r="17" spans="1:20" x14ac:dyDescent="0.25">
      <c r="A17" s="1"/>
      <c r="B17" s="18"/>
      <c r="C17" s="18" t="s">
        <v>21</v>
      </c>
      <c r="D17" s="35" t="s">
        <v>22</v>
      </c>
      <c r="E17" s="36"/>
      <c r="F17" s="36"/>
      <c r="G17" s="36"/>
      <c r="H17" s="36"/>
      <c r="I17" s="37">
        <v>3055257.98</v>
      </c>
      <c r="J17" s="36"/>
      <c r="K17" s="19">
        <v>3817450</v>
      </c>
      <c r="L17" s="21">
        <v>3114417.96</v>
      </c>
      <c r="M17" s="37">
        <v>3082396.15</v>
      </c>
      <c r="N17" s="37"/>
      <c r="O17" s="37"/>
      <c r="P17" s="37">
        <v>3057308.47</v>
      </c>
      <c r="Q17" s="36"/>
      <c r="R17" s="36"/>
      <c r="S17" s="1"/>
      <c r="T17" s="1"/>
    </row>
    <row r="18" spans="1:20" x14ac:dyDescent="0.25">
      <c r="A18" s="1"/>
      <c r="B18" s="18"/>
      <c r="C18" s="18" t="s">
        <v>23</v>
      </c>
      <c r="D18" s="35" t="s">
        <v>24</v>
      </c>
      <c r="E18" s="36"/>
      <c r="F18" s="36"/>
      <c r="G18" s="36"/>
      <c r="H18" s="36"/>
      <c r="I18" s="37">
        <v>83500</v>
      </c>
      <c r="J18" s="36"/>
      <c r="K18" s="19">
        <v>5325</v>
      </c>
      <c r="L18" s="19">
        <v>83500</v>
      </c>
      <c r="M18" s="37">
        <v>83500</v>
      </c>
      <c r="N18" s="36"/>
      <c r="O18" s="36"/>
      <c r="P18" s="37">
        <v>83500</v>
      </c>
      <c r="Q18" s="36"/>
      <c r="R18" s="36"/>
      <c r="S18" s="1"/>
      <c r="T18" s="1"/>
    </row>
    <row r="19" spans="1:20" x14ac:dyDescent="0.25">
      <c r="A19" s="1"/>
      <c r="B19" s="18"/>
      <c r="C19" s="18" t="s">
        <v>16</v>
      </c>
      <c r="D19" s="35" t="s">
        <v>17</v>
      </c>
      <c r="E19" s="36"/>
      <c r="F19" s="36"/>
      <c r="G19" s="36"/>
      <c r="H19" s="36"/>
      <c r="I19" s="37">
        <v>0</v>
      </c>
      <c r="J19" s="36"/>
      <c r="K19" s="19">
        <v>0</v>
      </c>
      <c r="L19" s="19">
        <v>0</v>
      </c>
      <c r="M19" s="37">
        <v>0</v>
      </c>
      <c r="N19" s="36"/>
      <c r="O19" s="36"/>
      <c r="P19" s="37">
        <v>0</v>
      </c>
      <c r="Q19" s="36"/>
      <c r="R19" s="36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mergeCells count="47">
    <mergeCell ref="D14:H14"/>
    <mergeCell ref="I14:J14"/>
    <mergeCell ref="M14:O14"/>
    <mergeCell ref="P14:R14"/>
    <mergeCell ref="D11:H11"/>
    <mergeCell ref="I11:J11"/>
    <mergeCell ref="M11:O11"/>
    <mergeCell ref="P11:R11"/>
    <mergeCell ref="D12:H12"/>
    <mergeCell ref="I12:J12"/>
    <mergeCell ref="M12:O12"/>
    <mergeCell ref="P12:R12"/>
    <mergeCell ref="M9:O9"/>
    <mergeCell ref="P9:R9"/>
    <mergeCell ref="D10:H10"/>
    <mergeCell ref="D13:H13"/>
    <mergeCell ref="I13:J13"/>
    <mergeCell ref="M13:O13"/>
    <mergeCell ref="P13:R13"/>
    <mergeCell ref="I10:J10"/>
    <mergeCell ref="M10:O10"/>
    <mergeCell ref="P10:R10"/>
    <mergeCell ref="B2:F3"/>
    <mergeCell ref="B5:E6"/>
    <mergeCell ref="H6:I7"/>
    <mergeCell ref="B7:D7"/>
    <mergeCell ref="I9:J9"/>
    <mergeCell ref="D15:H15"/>
    <mergeCell ref="I15:J15"/>
    <mergeCell ref="M15:O15"/>
    <mergeCell ref="P15:R15"/>
    <mergeCell ref="D16:H16"/>
    <mergeCell ref="I16:J16"/>
    <mergeCell ref="M16:O16"/>
    <mergeCell ref="P16:R16"/>
    <mergeCell ref="D19:H19"/>
    <mergeCell ref="I19:J19"/>
    <mergeCell ref="M19:O19"/>
    <mergeCell ref="P19:R19"/>
    <mergeCell ref="D17:H17"/>
    <mergeCell ref="I17:J17"/>
    <mergeCell ref="M17:O17"/>
    <mergeCell ref="P17:R17"/>
    <mergeCell ref="D18:H18"/>
    <mergeCell ref="I18:J18"/>
    <mergeCell ref="M18:O18"/>
    <mergeCell ref="P18:R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8"/>
  <sheetViews>
    <sheetView workbookViewId="0">
      <selection activeCell="O1" sqref="O1:P3"/>
    </sheetView>
  </sheetViews>
  <sheetFormatPr defaultRowHeight="15" x14ac:dyDescent="0.25"/>
  <cols>
    <col min="11" max="11" width="10" bestFit="1" customWidth="1"/>
    <col min="12" max="12" width="11.85546875" customWidth="1"/>
    <col min="20" max="20" width="11.7109375" bestFit="1" customWidth="1"/>
  </cols>
  <sheetData>
    <row r="1" spans="2:20" x14ac:dyDescent="0.25">
      <c r="N1" s="26"/>
      <c r="O1" s="34" t="s">
        <v>135</v>
      </c>
      <c r="P1" s="34" t="s">
        <v>136</v>
      </c>
      <c r="Q1" s="26"/>
      <c r="R1" s="62"/>
      <c r="S1" s="63"/>
      <c r="T1" s="63"/>
    </row>
    <row r="2" spans="2:20" x14ac:dyDescent="0.25">
      <c r="B2" s="53" t="s">
        <v>0</v>
      </c>
      <c r="C2" s="49"/>
      <c r="D2" s="49"/>
      <c r="E2" s="49"/>
      <c r="F2" s="49"/>
      <c r="N2" s="26"/>
      <c r="O2" s="34" t="s">
        <v>137</v>
      </c>
      <c r="P2" s="34" t="s">
        <v>138</v>
      </c>
      <c r="Q2" s="26"/>
      <c r="R2" s="63"/>
      <c r="S2" s="63"/>
      <c r="T2" s="63"/>
    </row>
    <row r="3" spans="2:20" x14ac:dyDescent="0.25">
      <c r="B3" s="49"/>
      <c r="C3" s="49"/>
      <c r="D3" s="49"/>
      <c r="E3" s="49"/>
      <c r="F3" s="49"/>
      <c r="N3" s="26"/>
      <c r="O3" s="34" t="s">
        <v>139</v>
      </c>
      <c r="P3" s="34" t="s">
        <v>140</v>
      </c>
      <c r="Q3" s="26"/>
      <c r="R3" s="26"/>
      <c r="S3" s="26"/>
      <c r="T3" s="26"/>
    </row>
    <row r="4" spans="2:20" x14ac:dyDescent="0.25">
      <c r="N4" s="26"/>
      <c r="O4" s="26"/>
      <c r="P4" s="26"/>
      <c r="Q4" s="26"/>
      <c r="R4" s="26"/>
      <c r="S4" s="26"/>
      <c r="T4" s="26"/>
    </row>
    <row r="5" spans="2:20" x14ac:dyDescent="0.25">
      <c r="B5" s="53" t="s">
        <v>1</v>
      </c>
      <c r="C5" s="49"/>
      <c r="D5" s="49"/>
      <c r="E5" s="49"/>
      <c r="N5" s="27"/>
      <c r="O5" s="63"/>
      <c r="P5" s="63"/>
      <c r="Q5" s="26"/>
      <c r="R5" s="65"/>
      <c r="S5" s="63"/>
      <c r="T5" s="63"/>
    </row>
    <row r="6" spans="2:20" ht="15" customHeight="1" x14ac:dyDescent="0.25">
      <c r="B6" s="49"/>
      <c r="C6" s="49"/>
      <c r="D6" s="49"/>
      <c r="E6" s="49"/>
      <c r="H6" s="54" t="s">
        <v>50</v>
      </c>
      <c r="I6" s="49"/>
      <c r="N6" s="63"/>
      <c r="O6" s="63"/>
      <c r="P6" s="63"/>
      <c r="Q6" s="26"/>
      <c r="R6" s="63"/>
      <c r="S6" s="63"/>
      <c r="T6" s="63"/>
    </row>
    <row r="7" spans="2:20" x14ac:dyDescent="0.25">
      <c r="B7" s="53" t="s">
        <v>2</v>
      </c>
      <c r="C7" s="49"/>
      <c r="D7" s="49"/>
      <c r="H7" s="49"/>
      <c r="I7" s="49"/>
    </row>
    <row r="9" spans="2:20" ht="15.75" thickBot="1" x14ac:dyDescent="0.3">
      <c r="B9" s="6"/>
      <c r="C9" s="6"/>
      <c r="I9" s="48"/>
      <c r="J9" s="49"/>
      <c r="K9" s="7"/>
      <c r="L9" s="7"/>
      <c r="M9" s="48"/>
      <c r="N9" s="49"/>
      <c r="O9" s="49"/>
      <c r="P9" s="48"/>
      <c r="Q9" s="49"/>
      <c r="R9" s="49"/>
    </row>
    <row r="10" spans="2:20" ht="24" thickTop="1" thickBot="1" x14ac:dyDescent="0.3">
      <c r="B10" s="8" t="s">
        <v>3</v>
      </c>
      <c r="C10" s="8" t="s">
        <v>4</v>
      </c>
      <c r="D10" s="50" t="s">
        <v>5</v>
      </c>
      <c r="E10" s="51"/>
      <c r="F10" s="51"/>
      <c r="G10" s="51"/>
      <c r="H10" s="51"/>
      <c r="I10" s="52" t="s">
        <v>6</v>
      </c>
      <c r="J10" s="51"/>
      <c r="K10" s="9" t="s">
        <v>7</v>
      </c>
      <c r="L10" s="9" t="s">
        <v>8</v>
      </c>
      <c r="M10" s="52" t="s">
        <v>9</v>
      </c>
      <c r="N10" s="51"/>
      <c r="O10" s="51"/>
      <c r="P10" s="52" t="s">
        <v>10</v>
      </c>
      <c r="Q10" s="51"/>
      <c r="R10" s="51"/>
    </row>
    <row r="11" spans="2:20" ht="15.75" thickTop="1" x14ac:dyDescent="0.25">
      <c r="B11" s="16"/>
      <c r="C11" s="16"/>
      <c r="D11" s="45" t="s">
        <v>11</v>
      </c>
      <c r="E11" s="46"/>
      <c r="F11" s="46"/>
      <c r="G11" s="46"/>
      <c r="H11" s="46"/>
      <c r="I11" s="47">
        <v>2924000</v>
      </c>
      <c r="J11" s="46"/>
      <c r="K11" s="17">
        <v>0</v>
      </c>
      <c r="L11" s="17">
        <v>3197917.96</v>
      </c>
      <c r="M11" s="47">
        <v>3165896.15</v>
      </c>
      <c r="N11" s="46"/>
      <c r="O11" s="46"/>
      <c r="P11" s="47">
        <v>3140808.47</v>
      </c>
      <c r="Q11" s="46"/>
      <c r="R11" s="46"/>
    </row>
    <row r="12" spans="2:20" x14ac:dyDescent="0.25">
      <c r="B12" s="16"/>
      <c r="C12" s="16" t="s">
        <v>12</v>
      </c>
      <c r="D12" s="45" t="s">
        <v>13</v>
      </c>
      <c r="E12" s="46"/>
      <c r="F12" s="46"/>
      <c r="G12" s="46"/>
      <c r="H12" s="46"/>
      <c r="I12" s="47">
        <v>2924000</v>
      </c>
      <c r="J12" s="46"/>
      <c r="K12" s="17">
        <v>3798930</v>
      </c>
      <c r="L12" s="21">
        <v>3197917.96</v>
      </c>
      <c r="M12" s="47">
        <v>3165896.15</v>
      </c>
      <c r="N12" s="46"/>
      <c r="O12" s="46"/>
      <c r="P12" s="47">
        <f>3140808.47</f>
        <v>3140808.47</v>
      </c>
      <c r="Q12" s="46"/>
      <c r="R12" s="46"/>
    </row>
    <row r="13" spans="2:20" x14ac:dyDescent="0.25">
      <c r="B13" s="16"/>
      <c r="C13" s="16" t="s">
        <v>26</v>
      </c>
      <c r="D13" s="45" t="s">
        <v>27</v>
      </c>
      <c r="E13" s="46"/>
      <c r="F13" s="46"/>
      <c r="G13" s="46"/>
      <c r="H13" s="46"/>
      <c r="I13" s="47">
        <v>2814000</v>
      </c>
      <c r="J13" s="46"/>
      <c r="K13" s="17">
        <v>3481793</v>
      </c>
      <c r="L13" s="17">
        <v>2854000</v>
      </c>
      <c r="M13" s="47">
        <v>2854000</v>
      </c>
      <c r="N13" s="46"/>
      <c r="O13" s="46"/>
      <c r="P13" s="47">
        <v>2854000</v>
      </c>
      <c r="Q13" s="46"/>
      <c r="R13" s="46"/>
    </row>
    <row r="14" spans="2:20" x14ac:dyDescent="0.25">
      <c r="B14" s="16"/>
      <c r="C14" s="16" t="s">
        <v>28</v>
      </c>
      <c r="D14" s="45" t="s">
        <v>29</v>
      </c>
      <c r="E14" s="46"/>
      <c r="F14" s="46"/>
      <c r="G14" s="46"/>
      <c r="H14" s="46"/>
      <c r="I14" s="47">
        <v>0</v>
      </c>
      <c r="J14" s="46"/>
      <c r="K14" s="17">
        <v>0</v>
      </c>
      <c r="L14" s="17">
        <v>0</v>
      </c>
      <c r="M14" s="47">
        <v>0</v>
      </c>
      <c r="N14" s="46"/>
      <c r="O14" s="46"/>
      <c r="P14" s="47">
        <v>0</v>
      </c>
      <c r="Q14" s="46"/>
      <c r="R14" s="46"/>
    </row>
    <row r="15" spans="2:20" x14ac:dyDescent="0.25">
      <c r="B15" s="16"/>
      <c r="C15" s="16" t="s">
        <v>30</v>
      </c>
      <c r="D15" s="45" t="s">
        <v>31</v>
      </c>
      <c r="E15" s="46"/>
      <c r="F15" s="46"/>
      <c r="G15" s="46"/>
      <c r="H15" s="46"/>
      <c r="I15" s="47">
        <v>85000</v>
      </c>
      <c r="J15" s="46"/>
      <c r="K15" s="17">
        <v>109030</v>
      </c>
      <c r="L15" s="17">
        <v>85000</v>
      </c>
      <c r="M15" s="47">
        <v>85000</v>
      </c>
      <c r="N15" s="46"/>
      <c r="O15" s="46"/>
      <c r="P15" s="47">
        <v>85000</v>
      </c>
      <c r="Q15" s="46"/>
      <c r="R15" s="46"/>
    </row>
    <row r="16" spans="2:20" x14ac:dyDescent="0.25">
      <c r="B16" s="16"/>
      <c r="C16" s="16" t="s">
        <v>32</v>
      </c>
      <c r="D16" s="45" t="s">
        <v>33</v>
      </c>
      <c r="E16" s="46"/>
      <c r="F16" s="46"/>
      <c r="G16" s="46"/>
      <c r="H16" s="46"/>
      <c r="I16" s="47">
        <v>25000</v>
      </c>
      <c r="J16" s="46"/>
      <c r="K16" s="17">
        <v>24790</v>
      </c>
      <c r="L16" s="17">
        <v>25000</v>
      </c>
      <c r="M16" s="47">
        <v>25000</v>
      </c>
      <c r="N16" s="46"/>
      <c r="O16" s="46"/>
      <c r="P16" s="47">
        <v>25000</v>
      </c>
      <c r="Q16" s="46"/>
      <c r="R16" s="46"/>
    </row>
    <row r="17" spans="2:20" x14ac:dyDescent="0.25">
      <c r="B17" s="16"/>
      <c r="C17" s="16" t="s">
        <v>34</v>
      </c>
      <c r="D17" s="45" t="s">
        <v>35</v>
      </c>
      <c r="E17" s="46"/>
      <c r="F17" s="46"/>
      <c r="G17" s="46"/>
      <c r="H17" s="46"/>
      <c r="I17" s="47">
        <v>0</v>
      </c>
      <c r="J17" s="46"/>
      <c r="K17" s="17">
        <v>180329</v>
      </c>
      <c r="L17" s="17">
        <f>L12-L13-L15-L16</f>
        <v>233917.95999999996</v>
      </c>
      <c r="M17" s="47">
        <f>M12-M13-M15-M16</f>
        <v>201896.14999999991</v>
      </c>
      <c r="N17" s="46"/>
      <c r="O17" s="46"/>
      <c r="P17" s="47">
        <f>P12-P13-P15-P16</f>
        <v>176808.4700000002</v>
      </c>
      <c r="Q17" s="46"/>
      <c r="R17" s="46"/>
    </row>
    <row r="18" spans="2:20" x14ac:dyDescent="0.25">
      <c r="B18" s="16"/>
      <c r="C18" s="16" t="s">
        <v>14</v>
      </c>
      <c r="D18" s="45" t="s">
        <v>15</v>
      </c>
      <c r="E18" s="46"/>
      <c r="F18" s="46"/>
      <c r="G18" s="46"/>
      <c r="H18" s="46"/>
      <c r="I18" s="47">
        <v>0</v>
      </c>
      <c r="J18" s="46"/>
      <c r="K18" s="17">
        <v>0</v>
      </c>
      <c r="L18" s="17">
        <v>0</v>
      </c>
      <c r="M18" s="47">
        <v>0</v>
      </c>
      <c r="N18" s="46"/>
      <c r="O18" s="46"/>
      <c r="P18" s="47">
        <v>0</v>
      </c>
      <c r="Q18" s="46"/>
      <c r="R18" s="46"/>
    </row>
    <row r="19" spans="2:20" x14ac:dyDescent="0.25">
      <c r="B19" s="16"/>
      <c r="C19" s="16" t="s">
        <v>36</v>
      </c>
      <c r="D19" s="45" t="s">
        <v>37</v>
      </c>
      <c r="E19" s="46"/>
      <c r="F19" s="46"/>
      <c r="G19" s="46"/>
      <c r="H19" s="46"/>
      <c r="I19" s="47">
        <v>0</v>
      </c>
      <c r="J19" s="46"/>
      <c r="K19" s="17">
        <v>0</v>
      </c>
      <c r="L19" s="17">
        <v>0</v>
      </c>
      <c r="M19" s="47">
        <v>0</v>
      </c>
      <c r="N19" s="46"/>
      <c r="O19" s="46"/>
      <c r="P19" s="47">
        <v>0</v>
      </c>
      <c r="Q19" s="46"/>
      <c r="R19" s="46"/>
    </row>
    <row r="20" spans="2:20" x14ac:dyDescent="0.25">
      <c r="B20" s="16"/>
      <c r="C20" s="16"/>
      <c r="D20" s="45" t="s">
        <v>18</v>
      </c>
      <c r="E20" s="46"/>
      <c r="F20" s="46"/>
      <c r="G20" s="46"/>
      <c r="H20" s="46"/>
      <c r="I20" s="47">
        <v>3138757.98</v>
      </c>
      <c r="J20" s="46"/>
      <c r="K20" s="17">
        <v>0</v>
      </c>
      <c r="L20" s="17">
        <f>L21+L26</f>
        <v>3197917.96</v>
      </c>
      <c r="M20" s="47">
        <f>M21+M26</f>
        <v>3165896.15</v>
      </c>
      <c r="N20" s="46"/>
      <c r="O20" s="46"/>
      <c r="P20" s="47">
        <f>P21+P26</f>
        <v>3140808.47</v>
      </c>
      <c r="Q20" s="46"/>
      <c r="R20" s="46"/>
    </row>
    <row r="21" spans="2:20" x14ac:dyDescent="0.25">
      <c r="B21" s="16"/>
      <c r="C21" s="16" t="s">
        <v>21</v>
      </c>
      <c r="D21" s="45" t="s">
        <v>22</v>
      </c>
      <c r="E21" s="46"/>
      <c r="F21" s="46"/>
      <c r="G21" s="46"/>
      <c r="H21" s="46"/>
      <c r="I21" s="47">
        <v>3055257.98</v>
      </c>
      <c r="J21" s="46"/>
      <c r="K21" s="17">
        <v>3817450</v>
      </c>
      <c r="L21" s="17">
        <f>L22+L23+L24+L25</f>
        <v>3114417.96</v>
      </c>
      <c r="M21" s="47">
        <f>M22+M23+M24+M25</f>
        <v>3082396.15</v>
      </c>
      <c r="N21" s="46"/>
      <c r="O21" s="46"/>
      <c r="P21" s="47">
        <f>P22+P23+P24+P25</f>
        <v>3057308.47</v>
      </c>
      <c r="Q21" s="46"/>
      <c r="R21" s="46"/>
    </row>
    <row r="22" spans="2:20" x14ac:dyDescent="0.25">
      <c r="B22" s="16"/>
      <c r="C22" s="16" t="s">
        <v>38</v>
      </c>
      <c r="D22" s="45" t="s">
        <v>39</v>
      </c>
      <c r="E22" s="46"/>
      <c r="F22" s="46"/>
      <c r="G22" s="46"/>
      <c r="H22" s="46"/>
      <c r="I22" s="47">
        <v>2693715.6</v>
      </c>
      <c r="J22" s="46"/>
      <c r="K22" s="17">
        <v>3212547</v>
      </c>
      <c r="L22" s="17">
        <v>2748012.19</v>
      </c>
      <c r="M22" s="47">
        <v>2725619.63</v>
      </c>
      <c r="N22" s="46"/>
      <c r="O22" s="46"/>
      <c r="P22" s="47">
        <v>2700530.95</v>
      </c>
      <c r="Q22" s="46"/>
      <c r="R22" s="46"/>
      <c r="T22" s="25"/>
    </row>
    <row r="23" spans="2:20" x14ac:dyDescent="0.25">
      <c r="B23" s="16"/>
      <c r="C23" s="16" t="s">
        <v>40</v>
      </c>
      <c r="D23" s="45" t="s">
        <v>41</v>
      </c>
      <c r="E23" s="46"/>
      <c r="F23" s="46"/>
      <c r="G23" s="46"/>
      <c r="H23" s="46"/>
      <c r="I23" s="47">
        <v>349022.82</v>
      </c>
      <c r="J23" s="46"/>
      <c r="K23" s="17">
        <v>560219</v>
      </c>
      <c r="L23" s="17">
        <v>364295.77</v>
      </c>
      <c r="M23" s="47">
        <v>354666.52</v>
      </c>
      <c r="N23" s="46"/>
      <c r="O23" s="46"/>
      <c r="P23" s="47">
        <v>354667.52000000002</v>
      </c>
      <c r="Q23" s="46"/>
      <c r="R23" s="46"/>
    </row>
    <row r="24" spans="2:20" x14ac:dyDescent="0.25">
      <c r="B24" s="16"/>
      <c r="C24" s="16" t="s">
        <v>42</v>
      </c>
      <c r="D24" s="45" t="s">
        <v>43</v>
      </c>
      <c r="E24" s="46"/>
      <c r="F24" s="46"/>
      <c r="G24" s="46"/>
      <c r="H24" s="46"/>
      <c r="I24" s="47">
        <v>1360</v>
      </c>
      <c r="J24" s="46"/>
      <c r="K24" s="17">
        <v>3501</v>
      </c>
      <c r="L24" s="17">
        <v>1360</v>
      </c>
      <c r="M24" s="47">
        <v>1360</v>
      </c>
      <c r="N24" s="46"/>
      <c r="O24" s="46"/>
      <c r="P24" s="47">
        <v>1360</v>
      </c>
      <c r="Q24" s="46"/>
      <c r="R24" s="46"/>
      <c r="T24" s="25"/>
    </row>
    <row r="25" spans="2:20" x14ac:dyDescent="0.25">
      <c r="B25" s="16"/>
      <c r="C25" s="16" t="s">
        <v>44</v>
      </c>
      <c r="D25" s="45" t="s">
        <v>45</v>
      </c>
      <c r="E25" s="46"/>
      <c r="F25" s="46"/>
      <c r="G25" s="46"/>
      <c r="H25" s="46"/>
      <c r="I25" s="47">
        <v>11159.56</v>
      </c>
      <c r="J25" s="46"/>
      <c r="K25" s="17">
        <v>40010</v>
      </c>
      <c r="L25" s="17">
        <v>750</v>
      </c>
      <c r="M25" s="47">
        <v>750</v>
      </c>
      <c r="N25" s="46"/>
      <c r="O25" s="46"/>
      <c r="P25" s="47">
        <v>750</v>
      </c>
      <c r="Q25" s="46"/>
      <c r="R25" s="46"/>
    </row>
    <row r="26" spans="2:20" x14ac:dyDescent="0.25">
      <c r="B26" s="16"/>
      <c r="C26" s="16" t="s">
        <v>23</v>
      </c>
      <c r="D26" s="45" t="s">
        <v>24</v>
      </c>
      <c r="E26" s="46"/>
      <c r="F26" s="46"/>
      <c r="G26" s="46"/>
      <c r="H26" s="46"/>
      <c r="I26" s="47">
        <v>83500</v>
      </c>
      <c r="J26" s="46"/>
      <c r="K26" s="17">
        <v>5325</v>
      </c>
      <c r="L26" s="17">
        <v>83500</v>
      </c>
      <c r="M26" s="47">
        <v>83500</v>
      </c>
      <c r="N26" s="46"/>
      <c r="O26" s="46"/>
      <c r="P26" s="47">
        <v>83500</v>
      </c>
      <c r="Q26" s="46"/>
      <c r="R26" s="46"/>
    </row>
    <row r="27" spans="2:20" x14ac:dyDescent="0.25">
      <c r="B27" s="16"/>
      <c r="C27" s="16" t="s">
        <v>46</v>
      </c>
      <c r="D27" s="45" t="s">
        <v>47</v>
      </c>
      <c r="E27" s="46"/>
      <c r="F27" s="46"/>
      <c r="G27" s="46"/>
      <c r="H27" s="46"/>
      <c r="I27" s="47">
        <v>83500</v>
      </c>
      <c r="J27" s="46"/>
      <c r="K27" s="17">
        <v>5325</v>
      </c>
      <c r="L27" s="17">
        <v>83500</v>
      </c>
      <c r="M27" s="47">
        <v>83500</v>
      </c>
      <c r="N27" s="46"/>
      <c r="O27" s="46"/>
      <c r="P27" s="47">
        <v>83500</v>
      </c>
      <c r="Q27" s="46"/>
      <c r="R27" s="46"/>
    </row>
    <row r="28" spans="2:20" x14ac:dyDescent="0.25">
      <c r="B28" s="16"/>
      <c r="C28" s="16" t="s">
        <v>48</v>
      </c>
      <c r="D28" s="45" t="s">
        <v>49</v>
      </c>
      <c r="E28" s="46"/>
      <c r="F28" s="46"/>
      <c r="G28" s="46"/>
      <c r="H28" s="46"/>
      <c r="I28" s="47">
        <v>0</v>
      </c>
      <c r="J28" s="46"/>
      <c r="K28" s="17">
        <v>0</v>
      </c>
      <c r="L28" s="17">
        <v>0</v>
      </c>
      <c r="M28" s="47">
        <v>0</v>
      </c>
      <c r="N28" s="46"/>
      <c r="O28" s="46"/>
      <c r="P28" s="47">
        <v>0</v>
      </c>
      <c r="Q28" s="46"/>
      <c r="R28" s="46"/>
    </row>
  </sheetData>
  <mergeCells count="83">
    <mergeCell ref="B2:F3"/>
    <mergeCell ref="B5:E6"/>
    <mergeCell ref="H6:I7"/>
    <mergeCell ref="B7:D7"/>
    <mergeCell ref="I9:J9"/>
    <mergeCell ref="M9:O9"/>
    <mergeCell ref="P9:R9"/>
    <mergeCell ref="D10:H10"/>
    <mergeCell ref="I10:J10"/>
    <mergeCell ref="M10:O10"/>
    <mergeCell ref="P10:R10"/>
    <mergeCell ref="D11:H11"/>
    <mergeCell ref="I11:J11"/>
    <mergeCell ref="M11:O11"/>
    <mergeCell ref="P11:R11"/>
    <mergeCell ref="D12:H12"/>
    <mergeCell ref="I12:J12"/>
    <mergeCell ref="M12:O12"/>
    <mergeCell ref="P12:R12"/>
    <mergeCell ref="D13:H13"/>
    <mergeCell ref="I13:J13"/>
    <mergeCell ref="M13:O13"/>
    <mergeCell ref="P13:R13"/>
    <mergeCell ref="D14:H14"/>
    <mergeCell ref="I14:J14"/>
    <mergeCell ref="M14:O14"/>
    <mergeCell ref="P14:R14"/>
    <mergeCell ref="D15:H15"/>
    <mergeCell ref="I15:J15"/>
    <mergeCell ref="M15:O15"/>
    <mergeCell ref="P15:R15"/>
    <mergeCell ref="D16:H16"/>
    <mergeCell ref="I16:J16"/>
    <mergeCell ref="M16:O16"/>
    <mergeCell ref="P16:R16"/>
    <mergeCell ref="D17:H17"/>
    <mergeCell ref="I17:J17"/>
    <mergeCell ref="M17:O17"/>
    <mergeCell ref="P17:R17"/>
    <mergeCell ref="D18:H18"/>
    <mergeCell ref="I18:J18"/>
    <mergeCell ref="M18:O18"/>
    <mergeCell ref="P18:R18"/>
    <mergeCell ref="D19:H19"/>
    <mergeCell ref="I19:J19"/>
    <mergeCell ref="M19:O19"/>
    <mergeCell ref="P19:R19"/>
    <mergeCell ref="D20:H20"/>
    <mergeCell ref="I20:J20"/>
    <mergeCell ref="M20:O20"/>
    <mergeCell ref="P20:R20"/>
    <mergeCell ref="D21:H21"/>
    <mergeCell ref="I21:J21"/>
    <mergeCell ref="M21:O21"/>
    <mergeCell ref="P21:R21"/>
    <mergeCell ref="D22:H22"/>
    <mergeCell ref="I22:J22"/>
    <mergeCell ref="M22:O22"/>
    <mergeCell ref="P22:R22"/>
    <mergeCell ref="D23:H23"/>
    <mergeCell ref="I23:J23"/>
    <mergeCell ref="M23:O23"/>
    <mergeCell ref="P23:R23"/>
    <mergeCell ref="D24:H24"/>
    <mergeCell ref="I24:J24"/>
    <mergeCell ref="M24:O24"/>
    <mergeCell ref="P24:R24"/>
    <mergeCell ref="D25:H25"/>
    <mergeCell ref="I25:J25"/>
    <mergeCell ref="M25:O25"/>
    <mergeCell ref="P25:R25"/>
    <mergeCell ref="D26:H26"/>
    <mergeCell ref="I26:J26"/>
    <mergeCell ref="M26:O26"/>
    <mergeCell ref="P26:R26"/>
    <mergeCell ref="D27:H27"/>
    <mergeCell ref="I27:J27"/>
    <mergeCell ref="M27:O27"/>
    <mergeCell ref="P27:R27"/>
    <mergeCell ref="D28:H28"/>
    <mergeCell ref="I28:J28"/>
    <mergeCell ref="M28:O28"/>
    <mergeCell ref="P28:R28"/>
  </mergeCells>
  <pageMargins left="0.7" right="0.7" top="0.75" bottom="0.75" header="0.3" footer="0.3"/>
  <pageSetup paperSize="9" orientation="portrait" verticalDpi="0" r:id="rId1"/>
  <ignoredErrors>
    <ignoredError sqref="L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activeCell="J39" sqref="J39"/>
    </sheetView>
  </sheetViews>
  <sheetFormatPr defaultRowHeight="15" x14ac:dyDescent="0.25"/>
  <cols>
    <col min="10" max="10" width="10.85546875" bestFit="1" customWidth="1"/>
    <col min="11" max="11" width="11.140625" customWidth="1"/>
  </cols>
  <sheetData>
    <row r="1" spans="1:19" x14ac:dyDescent="0.25">
      <c r="M1" s="26"/>
      <c r="N1" s="34" t="s">
        <v>135</v>
      </c>
      <c r="O1" s="34" t="s">
        <v>136</v>
      </c>
      <c r="P1" s="26"/>
      <c r="Q1" s="66"/>
      <c r="R1" s="63"/>
      <c r="S1" s="63"/>
    </row>
    <row r="2" spans="1:19" x14ac:dyDescent="0.25">
      <c r="A2" s="60" t="s">
        <v>0</v>
      </c>
      <c r="B2" s="49"/>
      <c r="C2" s="49"/>
      <c r="D2" s="49"/>
      <c r="E2" s="49"/>
      <c r="M2" s="26"/>
      <c r="N2" s="34" t="s">
        <v>137</v>
      </c>
      <c r="O2" s="34" t="s">
        <v>138</v>
      </c>
      <c r="P2" s="26"/>
      <c r="Q2" s="63"/>
      <c r="R2" s="63"/>
      <c r="S2" s="63"/>
    </row>
    <row r="3" spans="1:19" x14ac:dyDescent="0.25">
      <c r="A3" s="49"/>
      <c r="B3" s="49"/>
      <c r="C3" s="49"/>
      <c r="D3" s="49"/>
      <c r="E3" s="49"/>
      <c r="M3" s="26"/>
      <c r="N3" s="34" t="s">
        <v>139</v>
      </c>
      <c r="O3" s="34" t="s">
        <v>140</v>
      </c>
      <c r="P3" s="26"/>
      <c r="Q3" s="26"/>
      <c r="R3" s="26"/>
      <c r="S3" s="26"/>
    </row>
    <row r="4" spans="1:19" x14ac:dyDescent="0.25">
      <c r="M4" s="26"/>
      <c r="N4" s="26"/>
      <c r="O4" s="26"/>
      <c r="P4" s="26"/>
      <c r="Q4" s="26"/>
      <c r="R4" s="26"/>
      <c r="S4" s="26"/>
    </row>
    <row r="5" spans="1:19" x14ac:dyDescent="0.25">
      <c r="A5" s="60" t="s">
        <v>1</v>
      </c>
      <c r="B5" s="49"/>
      <c r="C5" s="49"/>
      <c r="D5" s="49"/>
      <c r="M5" s="28"/>
      <c r="N5" s="63"/>
      <c r="O5" s="63"/>
      <c r="P5" s="26"/>
      <c r="Q5" s="64"/>
      <c r="R5" s="63"/>
      <c r="S5" s="63"/>
    </row>
    <row r="6" spans="1:19" x14ac:dyDescent="0.25">
      <c r="A6" s="49"/>
      <c r="B6" s="49"/>
      <c r="C6" s="49"/>
      <c r="D6" s="49"/>
      <c r="G6" s="61" t="s">
        <v>90</v>
      </c>
      <c r="H6" s="49"/>
      <c r="M6" s="63"/>
      <c r="N6" s="63"/>
      <c r="O6" s="63"/>
      <c r="P6" s="26"/>
      <c r="Q6" s="63"/>
      <c r="R6" s="63"/>
      <c r="S6" s="63"/>
    </row>
    <row r="7" spans="1:19" x14ac:dyDescent="0.25">
      <c r="A7" s="60" t="s">
        <v>2</v>
      </c>
      <c r="B7" s="49"/>
      <c r="C7" s="49"/>
      <c r="G7" s="49"/>
      <c r="H7" s="49"/>
      <c r="M7" s="26"/>
      <c r="N7" s="26"/>
      <c r="O7" s="26"/>
      <c r="P7" s="26"/>
      <c r="Q7" s="26"/>
      <c r="R7" s="26"/>
      <c r="S7" s="26"/>
    </row>
    <row r="9" spans="1:19" ht="15.75" thickBot="1" x14ac:dyDescent="0.3">
      <c r="A9" s="10"/>
      <c r="B9" s="10"/>
      <c r="H9" s="57"/>
      <c r="I9" s="49"/>
      <c r="J9" s="11"/>
      <c r="K9" s="11"/>
      <c r="L9" s="57"/>
      <c r="M9" s="49"/>
      <c r="N9" s="49"/>
      <c r="O9" s="57"/>
      <c r="P9" s="49"/>
      <c r="Q9" s="49"/>
    </row>
    <row r="10" spans="1:19" ht="24" thickTop="1" thickBot="1" x14ac:dyDescent="0.3">
      <c r="A10" s="12" t="s">
        <v>3</v>
      </c>
      <c r="B10" s="12" t="s">
        <v>4</v>
      </c>
      <c r="C10" s="58" t="s">
        <v>5</v>
      </c>
      <c r="D10" s="51"/>
      <c r="E10" s="51"/>
      <c r="F10" s="51"/>
      <c r="G10" s="51"/>
      <c r="H10" s="59" t="s">
        <v>6</v>
      </c>
      <c r="I10" s="51"/>
      <c r="J10" s="13" t="s">
        <v>7</v>
      </c>
      <c r="K10" s="13" t="s">
        <v>8</v>
      </c>
      <c r="L10" s="59" t="s">
        <v>9</v>
      </c>
      <c r="M10" s="51"/>
      <c r="N10" s="51"/>
      <c r="O10" s="59" t="s">
        <v>10</v>
      </c>
      <c r="P10" s="51"/>
      <c r="Q10" s="51"/>
    </row>
    <row r="11" spans="1:19" ht="15.75" thickTop="1" x14ac:dyDescent="0.25">
      <c r="A11" s="14"/>
      <c r="B11" s="14"/>
      <c r="C11" s="55" t="s">
        <v>11</v>
      </c>
      <c r="D11" s="46"/>
      <c r="E11" s="46"/>
      <c r="F11" s="46"/>
      <c r="G11" s="46"/>
      <c r="H11" s="56">
        <v>2924000</v>
      </c>
      <c r="I11" s="46"/>
      <c r="J11" s="15">
        <v>3798122</v>
      </c>
      <c r="K11" s="15">
        <v>3197917.96</v>
      </c>
      <c r="L11" s="56">
        <v>3165896.15</v>
      </c>
      <c r="M11" s="46"/>
      <c r="N11" s="46"/>
      <c r="O11" s="56">
        <v>3140808.47</v>
      </c>
      <c r="P11" s="46"/>
      <c r="Q11" s="46"/>
    </row>
    <row r="12" spans="1:19" x14ac:dyDescent="0.25">
      <c r="A12" s="14"/>
      <c r="B12" s="14" t="s">
        <v>51</v>
      </c>
      <c r="C12" s="55" t="s">
        <v>52</v>
      </c>
      <c r="D12" s="46"/>
      <c r="E12" s="46"/>
      <c r="F12" s="46"/>
      <c r="G12" s="46"/>
      <c r="H12" s="56">
        <v>0</v>
      </c>
      <c r="I12" s="46"/>
      <c r="J12" s="15">
        <v>180329</v>
      </c>
      <c r="K12" s="15">
        <v>37790.61</v>
      </c>
      <c r="L12" s="56">
        <v>35268.67</v>
      </c>
      <c r="M12" s="46"/>
      <c r="N12" s="46"/>
      <c r="O12" s="56">
        <v>32580.880000000001</v>
      </c>
      <c r="P12" s="46"/>
      <c r="Q12" s="46"/>
    </row>
    <row r="13" spans="1:19" x14ac:dyDescent="0.25">
      <c r="A13" s="14"/>
      <c r="B13" s="14" t="s">
        <v>53</v>
      </c>
      <c r="C13" s="55" t="s">
        <v>52</v>
      </c>
      <c r="D13" s="46"/>
      <c r="E13" s="46"/>
      <c r="F13" s="46"/>
      <c r="G13" s="46"/>
      <c r="H13" s="56">
        <v>0</v>
      </c>
      <c r="I13" s="46"/>
      <c r="J13" s="15">
        <v>180329</v>
      </c>
      <c r="K13" s="22">
        <v>37790.61</v>
      </c>
      <c r="L13" s="56">
        <v>35268.67</v>
      </c>
      <c r="M13" s="46"/>
      <c r="N13" s="46"/>
      <c r="O13" s="56">
        <v>32580.880000000001</v>
      </c>
      <c r="P13" s="46"/>
      <c r="Q13" s="46"/>
    </row>
    <row r="14" spans="1:19" x14ac:dyDescent="0.25">
      <c r="A14" s="14"/>
      <c r="B14" s="14" t="s">
        <v>54</v>
      </c>
      <c r="C14" s="55" t="s">
        <v>55</v>
      </c>
      <c r="D14" s="46"/>
      <c r="E14" s="46"/>
      <c r="F14" s="46"/>
      <c r="G14" s="46"/>
      <c r="H14" s="56">
        <v>25000</v>
      </c>
      <c r="I14" s="46"/>
      <c r="J14" s="15">
        <v>24790</v>
      </c>
      <c r="K14" s="15">
        <v>25000</v>
      </c>
      <c r="L14" s="56">
        <v>25000</v>
      </c>
      <c r="M14" s="46"/>
      <c r="N14" s="46"/>
      <c r="O14" s="56">
        <v>25000</v>
      </c>
      <c r="P14" s="46"/>
      <c r="Q14" s="46"/>
    </row>
    <row r="15" spans="1:19" x14ac:dyDescent="0.25">
      <c r="A15" s="14"/>
      <c r="B15" s="14" t="s">
        <v>56</v>
      </c>
      <c r="C15" s="55" t="s">
        <v>55</v>
      </c>
      <c r="D15" s="46"/>
      <c r="E15" s="46"/>
      <c r="F15" s="46"/>
      <c r="G15" s="46"/>
      <c r="H15" s="56">
        <v>25000</v>
      </c>
      <c r="I15" s="46"/>
      <c r="J15" s="15">
        <v>24790</v>
      </c>
      <c r="K15" s="15">
        <v>25000</v>
      </c>
      <c r="L15" s="56">
        <v>25000</v>
      </c>
      <c r="M15" s="46"/>
      <c r="N15" s="46"/>
      <c r="O15" s="56">
        <v>25000</v>
      </c>
      <c r="P15" s="46"/>
      <c r="Q15" s="46"/>
    </row>
    <row r="16" spans="1:19" x14ac:dyDescent="0.25">
      <c r="A16" s="14"/>
      <c r="B16" s="14" t="s">
        <v>57</v>
      </c>
      <c r="C16" s="55" t="s">
        <v>58</v>
      </c>
      <c r="D16" s="46"/>
      <c r="E16" s="46"/>
      <c r="F16" s="46"/>
      <c r="G16" s="46"/>
      <c r="H16" s="56">
        <v>85000</v>
      </c>
      <c r="I16" s="46"/>
      <c r="J16" s="15">
        <v>109030</v>
      </c>
      <c r="K16" s="15">
        <v>85000</v>
      </c>
      <c r="L16" s="56">
        <v>85000</v>
      </c>
      <c r="M16" s="46"/>
      <c r="N16" s="46"/>
      <c r="O16" s="56">
        <v>85000</v>
      </c>
      <c r="P16" s="46"/>
      <c r="Q16" s="46"/>
    </row>
    <row r="17" spans="1:17" x14ac:dyDescent="0.25">
      <c r="A17" s="14"/>
      <c r="B17" s="14" t="s">
        <v>59</v>
      </c>
      <c r="C17" s="55" t="s">
        <v>58</v>
      </c>
      <c r="D17" s="46"/>
      <c r="E17" s="46"/>
      <c r="F17" s="46"/>
      <c r="G17" s="46"/>
      <c r="H17" s="56">
        <v>85000</v>
      </c>
      <c r="I17" s="46"/>
      <c r="J17" s="15">
        <v>109030</v>
      </c>
      <c r="K17" s="15">
        <v>85000</v>
      </c>
      <c r="L17" s="56">
        <v>85000</v>
      </c>
      <c r="M17" s="46"/>
      <c r="N17" s="46"/>
      <c r="O17" s="56">
        <v>85000</v>
      </c>
      <c r="P17" s="46"/>
      <c r="Q17" s="46"/>
    </row>
    <row r="18" spans="1:17" x14ac:dyDescent="0.25">
      <c r="A18" s="14"/>
      <c r="B18" s="14" t="s">
        <v>60</v>
      </c>
      <c r="C18" s="55" t="s">
        <v>61</v>
      </c>
      <c r="D18" s="46"/>
      <c r="E18" s="46"/>
      <c r="F18" s="46"/>
      <c r="G18" s="46"/>
      <c r="H18" s="56">
        <v>2814000</v>
      </c>
      <c r="I18" s="46"/>
      <c r="J18" s="15">
        <v>3481793</v>
      </c>
      <c r="K18" s="15">
        <f>K19+K21+K23+K25</f>
        <v>3050127.3499999996</v>
      </c>
      <c r="L18" s="56">
        <f>L19+L21+L25</f>
        <v>3020627.48</v>
      </c>
      <c r="M18" s="56"/>
      <c r="N18" s="56"/>
      <c r="O18" s="56">
        <v>2998227.59</v>
      </c>
      <c r="P18" s="46"/>
      <c r="Q18" s="46"/>
    </row>
    <row r="19" spans="1:17" x14ac:dyDescent="0.25">
      <c r="A19" s="14"/>
      <c r="B19" s="14" t="s">
        <v>62</v>
      </c>
      <c r="C19" s="55" t="s">
        <v>63</v>
      </c>
      <c r="D19" s="46"/>
      <c r="E19" s="46"/>
      <c r="F19" s="46"/>
      <c r="G19" s="46"/>
      <c r="H19" s="56">
        <v>0</v>
      </c>
      <c r="I19" s="46"/>
      <c r="J19" s="15">
        <v>0</v>
      </c>
      <c r="K19" s="15">
        <v>2850550.3</v>
      </c>
      <c r="L19" s="56">
        <v>2847537.1</v>
      </c>
      <c r="M19" s="46"/>
      <c r="N19" s="46"/>
      <c r="O19" s="56">
        <v>2844177.12</v>
      </c>
      <c r="P19" s="46"/>
      <c r="Q19" s="46"/>
    </row>
    <row r="20" spans="1:17" x14ac:dyDescent="0.25">
      <c r="A20" s="14"/>
      <c r="B20" s="14" t="s">
        <v>64</v>
      </c>
      <c r="C20" s="55" t="s">
        <v>65</v>
      </c>
      <c r="D20" s="46"/>
      <c r="E20" s="46"/>
      <c r="F20" s="46"/>
      <c r="G20" s="46"/>
      <c r="H20" s="56">
        <v>2704000</v>
      </c>
      <c r="I20" s="46"/>
      <c r="J20" s="15">
        <v>3381514</v>
      </c>
      <c r="K20" s="15">
        <v>0</v>
      </c>
      <c r="L20" s="56">
        <v>0</v>
      </c>
      <c r="M20" s="46"/>
      <c r="N20" s="46"/>
      <c r="O20" s="56">
        <v>0</v>
      </c>
      <c r="P20" s="46"/>
      <c r="Q20" s="46"/>
    </row>
    <row r="21" spans="1:17" x14ac:dyDescent="0.25">
      <c r="A21" s="14"/>
      <c r="B21" s="14" t="s">
        <v>64</v>
      </c>
      <c r="C21" s="55" t="s">
        <v>66</v>
      </c>
      <c r="D21" s="46"/>
      <c r="E21" s="46"/>
      <c r="F21" s="46"/>
      <c r="G21" s="46"/>
      <c r="H21" s="56">
        <v>0</v>
      </c>
      <c r="I21" s="46"/>
      <c r="J21" s="15">
        <v>0</v>
      </c>
      <c r="K21" s="15">
        <v>150000</v>
      </c>
      <c r="L21" s="56">
        <v>150000</v>
      </c>
      <c r="M21" s="46"/>
      <c r="N21" s="46"/>
      <c r="O21" s="56">
        <v>150000</v>
      </c>
      <c r="P21" s="46"/>
      <c r="Q21" s="46"/>
    </row>
    <row r="22" spans="1:17" x14ac:dyDescent="0.25">
      <c r="A22" s="14"/>
      <c r="B22" s="14" t="s">
        <v>67</v>
      </c>
      <c r="C22" s="55" t="s">
        <v>68</v>
      </c>
      <c r="D22" s="46"/>
      <c r="E22" s="46"/>
      <c r="F22" s="46"/>
      <c r="G22" s="46"/>
      <c r="H22" s="56">
        <v>110000</v>
      </c>
      <c r="I22" s="46"/>
      <c r="J22" s="15">
        <v>100279</v>
      </c>
      <c r="K22" s="15">
        <v>0</v>
      </c>
      <c r="L22" s="56">
        <v>0</v>
      </c>
      <c r="M22" s="46"/>
      <c r="N22" s="46"/>
      <c r="O22" s="56">
        <v>0</v>
      </c>
      <c r="P22" s="46"/>
      <c r="Q22" s="46"/>
    </row>
    <row r="23" spans="1:17" x14ac:dyDescent="0.25">
      <c r="A23" s="14"/>
      <c r="B23" s="14" t="s">
        <v>67</v>
      </c>
      <c r="C23" s="55" t="s">
        <v>69</v>
      </c>
      <c r="D23" s="46"/>
      <c r="E23" s="46"/>
      <c r="F23" s="46"/>
      <c r="G23" s="46"/>
      <c r="H23" s="56">
        <v>0</v>
      </c>
      <c r="I23" s="46"/>
      <c r="J23" s="15">
        <v>0</v>
      </c>
      <c r="K23" s="15">
        <v>9411.92</v>
      </c>
      <c r="L23" s="56">
        <v>0</v>
      </c>
      <c r="M23" s="46"/>
      <c r="N23" s="46"/>
      <c r="O23" s="56">
        <v>0</v>
      </c>
      <c r="P23" s="46"/>
      <c r="Q23" s="46"/>
    </row>
    <row r="24" spans="1:17" x14ac:dyDescent="0.25">
      <c r="A24" s="14"/>
      <c r="B24" s="14" t="s">
        <v>70</v>
      </c>
      <c r="C24" s="55" t="s">
        <v>71</v>
      </c>
      <c r="D24" s="46"/>
      <c r="E24" s="46"/>
      <c r="F24" s="46"/>
      <c r="G24" s="46"/>
      <c r="H24" s="56">
        <v>0</v>
      </c>
      <c r="I24" s="46"/>
      <c r="J24" s="15">
        <v>0</v>
      </c>
      <c r="K24" s="15">
        <v>0</v>
      </c>
      <c r="L24" s="56">
        <v>0</v>
      </c>
      <c r="M24" s="46"/>
      <c r="N24" s="46"/>
      <c r="O24" s="56">
        <v>0</v>
      </c>
      <c r="P24" s="46"/>
      <c r="Q24" s="46"/>
    </row>
    <row r="25" spans="1:17" x14ac:dyDescent="0.25">
      <c r="A25" s="14"/>
      <c r="B25" s="14" t="s">
        <v>70</v>
      </c>
      <c r="C25" s="55" t="s">
        <v>72</v>
      </c>
      <c r="D25" s="46"/>
      <c r="E25" s="46"/>
      <c r="F25" s="46"/>
      <c r="G25" s="46"/>
      <c r="H25" s="56">
        <v>0</v>
      </c>
      <c r="I25" s="46"/>
      <c r="J25" s="15">
        <v>0</v>
      </c>
      <c r="K25" s="15">
        <v>40165.129999999997</v>
      </c>
      <c r="L25" s="56">
        <v>23090.38</v>
      </c>
      <c r="M25" s="46"/>
      <c r="N25" s="46"/>
      <c r="O25" s="56">
        <v>4050.47</v>
      </c>
      <c r="P25" s="46"/>
      <c r="Q25" s="46"/>
    </row>
    <row r="26" spans="1:17" x14ac:dyDescent="0.25">
      <c r="A26" s="14"/>
      <c r="B26" s="14" t="s">
        <v>73</v>
      </c>
      <c r="C26" s="55" t="s">
        <v>74</v>
      </c>
      <c r="D26" s="46"/>
      <c r="E26" s="46"/>
      <c r="F26" s="46"/>
      <c r="G26" s="46"/>
      <c r="H26" s="56">
        <v>0</v>
      </c>
      <c r="I26" s="46"/>
      <c r="J26" s="15">
        <v>0</v>
      </c>
      <c r="K26" s="15">
        <v>0</v>
      </c>
      <c r="L26" s="56">
        <v>0</v>
      </c>
      <c r="M26" s="46"/>
      <c r="N26" s="46"/>
      <c r="O26" s="56">
        <v>0</v>
      </c>
      <c r="P26" s="46"/>
      <c r="Q26" s="46"/>
    </row>
    <row r="27" spans="1:17" x14ac:dyDescent="0.25">
      <c r="A27" s="14"/>
      <c r="B27" s="14" t="s">
        <v>73</v>
      </c>
      <c r="C27" s="55" t="s">
        <v>75</v>
      </c>
      <c r="D27" s="46"/>
      <c r="E27" s="46"/>
      <c r="F27" s="46"/>
      <c r="G27" s="46"/>
      <c r="H27" s="56">
        <v>0</v>
      </c>
      <c r="I27" s="46"/>
      <c r="J27" s="15">
        <v>0</v>
      </c>
      <c r="K27" s="15">
        <v>0</v>
      </c>
      <c r="L27" s="56">
        <v>0</v>
      </c>
      <c r="M27" s="46"/>
      <c r="N27" s="46"/>
      <c r="O27" s="56">
        <v>0</v>
      </c>
      <c r="P27" s="46"/>
      <c r="Q27" s="46"/>
    </row>
    <row r="28" spans="1:17" x14ac:dyDescent="0.25">
      <c r="A28" s="14"/>
      <c r="B28" s="14" t="s">
        <v>76</v>
      </c>
      <c r="C28" s="55" t="s">
        <v>77</v>
      </c>
      <c r="D28" s="46"/>
      <c r="E28" s="46"/>
      <c r="F28" s="46"/>
      <c r="G28" s="46"/>
      <c r="H28" s="56">
        <v>0</v>
      </c>
      <c r="I28" s="46"/>
      <c r="J28" s="15">
        <v>0</v>
      </c>
      <c r="K28" s="15">
        <v>0</v>
      </c>
      <c r="L28" s="56">
        <v>0</v>
      </c>
      <c r="M28" s="46"/>
      <c r="N28" s="46"/>
      <c r="O28" s="56">
        <v>0</v>
      </c>
      <c r="P28" s="46"/>
      <c r="Q28" s="46"/>
    </row>
    <row r="29" spans="1:17" x14ac:dyDescent="0.25">
      <c r="A29" s="14"/>
      <c r="B29" s="14" t="s">
        <v>76</v>
      </c>
      <c r="C29" s="55" t="s">
        <v>78</v>
      </c>
      <c r="D29" s="46"/>
      <c r="E29" s="46"/>
      <c r="F29" s="46"/>
      <c r="G29" s="46"/>
      <c r="H29" s="56">
        <v>0</v>
      </c>
      <c r="I29" s="46"/>
      <c r="J29" s="15">
        <v>0</v>
      </c>
      <c r="K29" s="15">
        <v>0</v>
      </c>
      <c r="L29" s="56">
        <v>0</v>
      </c>
      <c r="M29" s="46"/>
      <c r="N29" s="46"/>
      <c r="O29" s="56">
        <v>0</v>
      </c>
      <c r="P29" s="46"/>
      <c r="Q29" s="46"/>
    </row>
    <row r="30" spans="1:17" x14ac:dyDescent="0.25">
      <c r="A30" s="14"/>
      <c r="B30" s="14" t="s">
        <v>79</v>
      </c>
      <c r="C30" s="55" t="s">
        <v>77</v>
      </c>
      <c r="D30" s="46"/>
      <c r="E30" s="46"/>
      <c r="F30" s="46"/>
      <c r="G30" s="46"/>
      <c r="H30" s="56">
        <v>0</v>
      </c>
      <c r="I30" s="46"/>
      <c r="J30" s="15">
        <v>0</v>
      </c>
      <c r="K30" s="15">
        <v>0</v>
      </c>
      <c r="L30" s="56">
        <v>0</v>
      </c>
      <c r="M30" s="46"/>
      <c r="N30" s="46"/>
      <c r="O30" s="56">
        <v>0</v>
      </c>
      <c r="P30" s="46"/>
      <c r="Q30" s="46"/>
    </row>
    <row r="31" spans="1:17" x14ac:dyDescent="0.25">
      <c r="A31" s="14"/>
      <c r="B31" s="14" t="s">
        <v>79</v>
      </c>
      <c r="C31" s="55" t="s">
        <v>78</v>
      </c>
      <c r="D31" s="46"/>
      <c r="E31" s="46"/>
      <c r="F31" s="46"/>
      <c r="G31" s="46"/>
      <c r="H31" s="56">
        <v>0</v>
      </c>
      <c r="I31" s="46"/>
      <c r="J31" s="15">
        <v>0</v>
      </c>
      <c r="K31" s="15">
        <v>0</v>
      </c>
      <c r="L31" s="56">
        <v>0</v>
      </c>
      <c r="M31" s="46"/>
      <c r="N31" s="46"/>
      <c r="O31" s="56">
        <v>0</v>
      </c>
      <c r="P31" s="46"/>
      <c r="Q31" s="46"/>
    </row>
    <row r="32" spans="1:17" x14ac:dyDescent="0.25">
      <c r="A32" s="14"/>
      <c r="B32" s="14" t="s">
        <v>80</v>
      </c>
      <c r="C32" s="55" t="s">
        <v>78</v>
      </c>
      <c r="D32" s="46"/>
      <c r="E32" s="46"/>
      <c r="F32" s="46"/>
      <c r="G32" s="46"/>
      <c r="H32" s="56">
        <v>0</v>
      </c>
      <c r="I32" s="46"/>
      <c r="J32" s="15">
        <v>0</v>
      </c>
      <c r="K32" s="15">
        <v>0</v>
      </c>
      <c r="L32" s="56">
        <v>0</v>
      </c>
      <c r="M32" s="46"/>
      <c r="N32" s="46"/>
      <c r="O32" s="56">
        <v>0</v>
      </c>
      <c r="P32" s="46"/>
      <c r="Q32" s="46"/>
    </row>
    <row r="33" spans="1:17" x14ac:dyDescent="0.25">
      <c r="A33" s="14"/>
      <c r="B33" s="14" t="s">
        <v>81</v>
      </c>
      <c r="C33" s="55" t="s">
        <v>82</v>
      </c>
      <c r="D33" s="46"/>
      <c r="E33" s="46"/>
      <c r="F33" s="46"/>
      <c r="G33" s="46"/>
      <c r="H33" s="56">
        <v>0</v>
      </c>
      <c r="I33" s="46"/>
      <c r="J33" s="15">
        <v>0</v>
      </c>
      <c r="K33" s="15">
        <v>0</v>
      </c>
      <c r="L33" s="56">
        <v>0</v>
      </c>
      <c r="M33" s="46"/>
      <c r="N33" s="46"/>
      <c r="O33" s="56">
        <v>0</v>
      </c>
      <c r="P33" s="46"/>
      <c r="Q33" s="46"/>
    </row>
    <row r="34" spans="1:17" x14ac:dyDescent="0.25">
      <c r="A34" s="14"/>
      <c r="B34" s="14" t="s">
        <v>81</v>
      </c>
      <c r="C34" s="55" t="s">
        <v>83</v>
      </c>
      <c r="D34" s="46"/>
      <c r="E34" s="46"/>
      <c r="F34" s="46"/>
      <c r="G34" s="46"/>
      <c r="H34" s="56">
        <v>0</v>
      </c>
      <c r="I34" s="46"/>
      <c r="J34" s="15">
        <v>0</v>
      </c>
      <c r="K34" s="15">
        <v>0</v>
      </c>
      <c r="L34" s="56">
        <v>0</v>
      </c>
      <c r="M34" s="46"/>
      <c r="N34" s="46"/>
      <c r="O34" s="56">
        <v>0</v>
      </c>
      <c r="P34" s="46"/>
      <c r="Q34" s="46"/>
    </row>
    <row r="35" spans="1:17" x14ac:dyDescent="0.25">
      <c r="A35" s="14"/>
      <c r="B35" s="14" t="s">
        <v>84</v>
      </c>
      <c r="C35" s="55" t="s">
        <v>82</v>
      </c>
      <c r="D35" s="46"/>
      <c r="E35" s="46"/>
      <c r="F35" s="46"/>
      <c r="G35" s="46"/>
      <c r="H35" s="56">
        <v>0</v>
      </c>
      <c r="I35" s="46"/>
      <c r="J35" s="15">
        <v>0</v>
      </c>
      <c r="K35" s="15">
        <v>0</v>
      </c>
      <c r="L35" s="56">
        <v>0</v>
      </c>
      <c r="M35" s="46"/>
      <c r="N35" s="46"/>
      <c r="O35" s="56">
        <v>0</v>
      </c>
      <c r="P35" s="46"/>
      <c r="Q35" s="46"/>
    </row>
    <row r="36" spans="1:17" x14ac:dyDescent="0.25">
      <c r="A36" s="14"/>
      <c r="B36" s="14" t="s">
        <v>84</v>
      </c>
      <c r="C36" s="55" t="s">
        <v>83</v>
      </c>
      <c r="D36" s="46"/>
      <c r="E36" s="46"/>
      <c r="F36" s="46"/>
      <c r="G36" s="46"/>
      <c r="H36" s="56">
        <v>0</v>
      </c>
      <c r="I36" s="46"/>
      <c r="J36" s="15">
        <v>0</v>
      </c>
      <c r="K36" s="15">
        <v>0</v>
      </c>
      <c r="L36" s="56">
        <v>0</v>
      </c>
      <c r="M36" s="46"/>
      <c r="N36" s="46"/>
      <c r="O36" s="56">
        <v>0</v>
      </c>
      <c r="P36" s="46"/>
      <c r="Q36" s="46"/>
    </row>
    <row r="37" spans="1:17" x14ac:dyDescent="0.25">
      <c r="A37" s="14"/>
      <c r="B37" s="14"/>
      <c r="C37" s="55" t="s">
        <v>18</v>
      </c>
      <c r="D37" s="46"/>
      <c r="E37" s="46"/>
      <c r="F37" s="46"/>
      <c r="G37" s="46"/>
      <c r="H37" s="56">
        <v>3138757.98</v>
      </c>
      <c r="I37" s="46"/>
      <c r="J37" s="15">
        <v>3817450</v>
      </c>
      <c r="K37" s="15">
        <f>K12+K14+K16+K18</f>
        <v>3197917.9599999995</v>
      </c>
      <c r="L37" s="56">
        <f>L12+L14+L16+L18</f>
        <v>3165896.15</v>
      </c>
      <c r="M37" s="46"/>
      <c r="N37" s="46"/>
      <c r="O37" s="56">
        <f>O12+O14+O16+O18</f>
        <v>3140808.4699999997</v>
      </c>
      <c r="P37" s="46"/>
      <c r="Q37" s="46"/>
    </row>
    <row r="38" spans="1:17" x14ac:dyDescent="0.25">
      <c r="A38" s="14"/>
      <c r="B38" s="14" t="s">
        <v>51</v>
      </c>
      <c r="C38" s="55" t="s">
        <v>52</v>
      </c>
      <c r="D38" s="46"/>
      <c r="E38" s="46"/>
      <c r="F38" s="46"/>
      <c r="G38" s="46"/>
      <c r="H38" s="56">
        <v>160259.66</v>
      </c>
      <c r="I38" s="46"/>
      <c r="J38" s="15">
        <v>180329</v>
      </c>
      <c r="K38" s="15">
        <v>37790.61</v>
      </c>
      <c r="L38" s="56">
        <v>35268.67</v>
      </c>
      <c r="M38" s="46"/>
      <c r="N38" s="46"/>
      <c r="O38" s="56">
        <v>32580.880000000001</v>
      </c>
      <c r="P38" s="46"/>
      <c r="Q38" s="46"/>
    </row>
    <row r="39" spans="1:17" x14ac:dyDescent="0.25">
      <c r="A39" s="14"/>
      <c r="B39" s="14" t="s">
        <v>53</v>
      </c>
      <c r="C39" s="55" t="s">
        <v>52</v>
      </c>
      <c r="D39" s="46"/>
      <c r="E39" s="46"/>
      <c r="F39" s="46"/>
      <c r="G39" s="46"/>
      <c r="H39" s="56">
        <v>33797.32</v>
      </c>
      <c r="I39" s="46"/>
      <c r="J39" s="15">
        <v>43512</v>
      </c>
      <c r="K39" s="15">
        <v>37790.61</v>
      </c>
      <c r="L39" s="56">
        <v>35268.67</v>
      </c>
      <c r="M39" s="46"/>
      <c r="N39" s="46"/>
      <c r="O39" s="56">
        <v>32580.880000000001</v>
      </c>
      <c r="P39" s="46"/>
      <c r="Q39" s="46"/>
    </row>
    <row r="40" spans="1:17" x14ac:dyDescent="0.25">
      <c r="A40" s="14"/>
      <c r="B40" s="14" t="s">
        <v>85</v>
      </c>
      <c r="C40" s="55" t="s">
        <v>86</v>
      </c>
      <c r="D40" s="46"/>
      <c r="E40" s="46"/>
      <c r="F40" s="46"/>
      <c r="G40" s="46"/>
      <c r="H40" s="56">
        <v>126462.34</v>
      </c>
      <c r="I40" s="46"/>
      <c r="J40" s="15">
        <v>136817</v>
      </c>
      <c r="K40" s="15">
        <v>139462.34</v>
      </c>
      <c r="L40" s="56">
        <v>139462.34</v>
      </c>
      <c r="M40" s="46"/>
      <c r="N40" s="46"/>
      <c r="O40" s="56">
        <v>139462.34</v>
      </c>
      <c r="P40" s="46"/>
      <c r="Q40" s="46"/>
    </row>
    <row r="41" spans="1:17" x14ac:dyDescent="0.25">
      <c r="A41" s="14"/>
      <c r="B41" s="14" t="s">
        <v>54</v>
      </c>
      <c r="C41" s="55" t="s">
        <v>55</v>
      </c>
      <c r="D41" s="46"/>
      <c r="E41" s="46"/>
      <c r="F41" s="46"/>
      <c r="G41" s="46"/>
      <c r="H41" s="56">
        <v>25000</v>
      </c>
      <c r="I41" s="46"/>
      <c r="J41" s="15">
        <v>24790</v>
      </c>
      <c r="K41" s="15">
        <v>25000</v>
      </c>
      <c r="L41" s="56">
        <v>25000</v>
      </c>
      <c r="M41" s="46"/>
      <c r="N41" s="46"/>
      <c r="O41" s="56">
        <v>25000</v>
      </c>
      <c r="P41" s="46"/>
      <c r="Q41" s="46"/>
    </row>
    <row r="42" spans="1:17" x14ac:dyDescent="0.25">
      <c r="A42" s="14"/>
      <c r="B42" s="14" t="s">
        <v>56</v>
      </c>
      <c r="C42" s="55" t="s">
        <v>55</v>
      </c>
      <c r="D42" s="46"/>
      <c r="E42" s="46"/>
      <c r="F42" s="46"/>
      <c r="G42" s="46"/>
      <c r="H42" s="56">
        <v>25000</v>
      </c>
      <c r="I42" s="46"/>
      <c r="J42" s="15">
        <v>24790</v>
      </c>
      <c r="K42" s="15">
        <v>25000</v>
      </c>
      <c r="L42" s="56">
        <v>25000</v>
      </c>
      <c r="M42" s="46"/>
      <c r="N42" s="46"/>
      <c r="O42" s="56">
        <v>25000</v>
      </c>
      <c r="P42" s="46"/>
      <c r="Q42" s="46"/>
    </row>
    <row r="43" spans="1:17" x14ac:dyDescent="0.25">
      <c r="A43" s="14"/>
      <c r="B43" s="14" t="s">
        <v>57</v>
      </c>
      <c r="C43" s="55" t="s">
        <v>58</v>
      </c>
      <c r="D43" s="46"/>
      <c r="E43" s="46"/>
      <c r="F43" s="46"/>
      <c r="G43" s="46"/>
      <c r="H43" s="56">
        <v>85000</v>
      </c>
      <c r="I43" s="46"/>
      <c r="J43" s="15">
        <v>109030</v>
      </c>
      <c r="K43" s="15">
        <v>85000</v>
      </c>
      <c r="L43" s="56">
        <v>85000</v>
      </c>
      <c r="M43" s="46"/>
      <c r="N43" s="46"/>
      <c r="O43" s="56">
        <v>85000</v>
      </c>
      <c r="P43" s="46"/>
      <c r="Q43" s="46"/>
    </row>
    <row r="44" spans="1:17" x14ac:dyDescent="0.25">
      <c r="A44" s="14"/>
      <c r="B44" s="14" t="s">
        <v>59</v>
      </c>
      <c r="C44" s="55" t="s">
        <v>58</v>
      </c>
      <c r="D44" s="46"/>
      <c r="E44" s="46"/>
      <c r="F44" s="46"/>
      <c r="G44" s="46"/>
      <c r="H44" s="56">
        <v>85000</v>
      </c>
      <c r="I44" s="46"/>
      <c r="J44" s="15">
        <v>109030</v>
      </c>
      <c r="K44" s="15">
        <v>85000</v>
      </c>
      <c r="L44" s="56">
        <v>85000</v>
      </c>
      <c r="M44" s="46"/>
      <c r="N44" s="46"/>
      <c r="O44" s="56">
        <v>85000</v>
      </c>
      <c r="P44" s="46"/>
      <c r="Q44" s="46"/>
    </row>
    <row r="45" spans="1:17" x14ac:dyDescent="0.25">
      <c r="A45" s="14"/>
      <c r="B45" s="14" t="s">
        <v>60</v>
      </c>
      <c r="C45" s="55" t="s">
        <v>61</v>
      </c>
      <c r="D45" s="46"/>
      <c r="E45" s="46"/>
      <c r="F45" s="46"/>
      <c r="G45" s="46"/>
      <c r="H45" s="56">
        <v>2868498.32</v>
      </c>
      <c r="I45" s="46"/>
      <c r="J45" s="15">
        <v>3481793</v>
      </c>
      <c r="K45" s="15">
        <f>K18</f>
        <v>3050127.3499999996</v>
      </c>
      <c r="L45" s="56">
        <v>3020627.48</v>
      </c>
      <c r="M45" s="46"/>
      <c r="N45" s="46"/>
      <c r="O45" s="56">
        <v>2998227.59</v>
      </c>
      <c r="P45" s="46"/>
      <c r="Q45" s="46"/>
    </row>
    <row r="46" spans="1:17" x14ac:dyDescent="0.25">
      <c r="A46" s="14"/>
      <c r="B46" s="14" t="s">
        <v>62</v>
      </c>
      <c r="C46" s="55" t="s">
        <v>63</v>
      </c>
      <c r="D46" s="46"/>
      <c r="E46" s="46"/>
      <c r="F46" s="46"/>
      <c r="G46" s="46"/>
      <c r="H46" s="56">
        <v>0</v>
      </c>
      <c r="I46" s="46"/>
      <c r="J46" s="15">
        <v>0</v>
      </c>
      <c r="K46" s="15">
        <f>K19</f>
        <v>2850550.3</v>
      </c>
      <c r="L46" s="56">
        <v>2847537.1</v>
      </c>
      <c r="M46" s="46"/>
      <c r="N46" s="46"/>
      <c r="O46" s="56">
        <v>2844177.12</v>
      </c>
      <c r="P46" s="46"/>
      <c r="Q46" s="46"/>
    </row>
    <row r="47" spans="1:17" x14ac:dyDescent="0.25">
      <c r="A47" s="14"/>
      <c r="B47" s="14" t="s">
        <v>64</v>
      </c>
      <c r="C47" s="55" t="s">
        <v>65</v>
      </c>
      <c r="D47" s="46"/>
      <c r="E47" s="46"/>
      <c r="F47" s="46"/>
      <c r="G47" s="46"/>
      <c r="H47" s="56">
        <v>2710799.58</v>
      </c>
      <c r="I47" s="46"/>
      <c r="J47" s="15">
        <v>3381514</v>
      </c>
      <c r="K47" s="15">
        <v>0</v>
      </c>
      <c r="L47" s="56">
        <v>0</v>
      </c>
      <c r="M47" s="46"/>
      <c r="N47" s="46"/>
      <c r="O47" s="56">
        <v>0</v>
      </c>
      <c r="P47" s="46"/>
      <c r="Q47" s="46"/>
    </row>
    <row r="48" spans="1:17" x14ac:dyDescent="0.25">
      <c r="A48" s="14"/>
      <c r="B48" s="14" t="s">
        <v>64</v>
      </c>
      <c r="C48" s="55" t="s">
        <v>66</v>
      </c>
      <c r="D48" s="46"/>
      <c r="E48" s="46"/>
      <c r="F48" s="46"/>
      <c r="G48" s="46"/>
      <c r="H48" s="56">
        <v>0</v>
      </c>
      <c r="I48" s="46"/>
      <c r="J48" s="15">
        <v>0</v>
      </c>
      <c r="K48" s="15">
        <v>150000</v>
      </c>
      <c r="L48" s="56">
        <v>150000</v>
      </c>
      <c r="M48" s="46"/>
      <c r="N48" s="46"/>
      <c r="O48" s="56">
        <v>150000</v>
      </c>
      <c r="P48" s="46"/>
      <c r="Q48" s="46"/>
    </row>
    <row r="49" spans="1:17" x14ac:dyDescent="0.25">
      <c r="A49" s="14"/>
      <c r="B49" s="14" t="s">
        <v>67</v>
      </c>
      <c r="C49" s="55" t="s">
        <v>68</v>
      </c>
      <c r="D49" s="46"/>
      <c r="E49" s="46"/>
      <c r="F49" s="46"/>
      <c r="G49" s="46"/>
      <c r="H49" s="56">
        <v>110000</v>
      </c>
      <c r="I49" s="46"/>
      <c r="J49" s="15">
        <v>100279</v>
      </c>
      <c r="K49" s="15">
        <v>0</v>
      </c>
      <c r="L49" s="56">
        <v>0</v>
      </c>
      <c r="M49" s="46"/>
      <c r="N49" s="46"/>
      <c r="O49" s="56">
        <v>0</v>
      </c>
      <c r="P49" s="46"/>
      <c r="Q49" s="46"/>
    </row>
    <row r="50" spans="1:17" x14ac:dyDescent="0.25">
      <c r="A50" s="14"/>
      <c r="B50" s="14" t="s">
        <v>67</v>
      </c>
      <c r="C50" s="55" t="s">
        <v>69</v>
      </c>
      <c r="D50" s="46"/>
      <c r="E50" s="46"/>
      <c r="F50" s="46"/>
      <c r="G50" s="46"/>
      <c r="H50" s="56">
        <v>0</v>
      </c>
      <c r="I50" s="46"/>
      <c r="J50" s="15">
        <v>0</v>
      </c>
      <c r="K50" s="15">
        <v>9411.92</v>
      </c>
      <c r="L50" s="56">
        <v>0</v>
      </c>
      <c r="M50" s="46"/>
      <c r="N50" s="46"/>
      <c r="O50" s="56">
        <v>0</v>
      </c>
      <c r="P50" s="46"/>
      <c r="Q50" s="46"/>
    </row>
    <row r="51" spans="1:17" x14ac:dyDescent="0.25">
      <c r="A51" s="14"/>
      <c r="B51" s="14" t="s">
        <v>70</v>
      </c>
      <c r="C51" s="55" t="s">
        <v>71</v>
      </c>
      <c r="D51" s="46"/>
      <c r="E51" s="46"/>
      <c r="F51" s="46"/>
      <c r="G51" s="46"/>
      <c r="H51" s="56">
        <v>0</v>
      </c>
      <c r="I51" s="46"/>
      <c r="J51" s="15">
        <v>0</v>
      </c>
      <c r="K51" s="15">
        <v>0</v>
      </c>
      <c r="L51" s="56">
        <v>0</v>
      </c>
      <c r="M51" s="46"/>
      <c r="N51" s="46"/>
      <c r="O51" s="56">
        <v>0</v>
      </c>
      <c r="P51" s="46"/>
      <c r="Q51" s="46"/>
    </row>
    <row r="52" spans="1:17" x14ac:dyDescent="0.25">
      <c r="A52" s="14"/>
      <c r="B52" s="14" t="s">
        <v>70</v>
      </c>
      <c r="C52" s="55" t="s">
        <v>72</v>
      </c>
      <c r="D52" s="46"/>
      <c r="E52" s="46"/>
      <c r="F52" s="46"/>
      <c r="G52" s="46"/>
      <c r="H52" s="56">
        <v>0</v>
      </c>
      <c r="I52" s="46"/>
      <c r="J52" s="15">
        <v>0</v>
      </c>
      <c r="K52" s="15">
        <f>K25</f>
        <v>40165.129999999997</v>
      </c>
      <c r="L52" s="56">
        <f>L25</f>
        <v>23090.38</v>
      </c>
      <c r="M52" s="46"/>
      <c r="N52" s="46"/>
      <c r="O52" s="56">
        <v>4050.47</v>
      </c>
      <c r="P52" s="46"/>
      <c r="Q52" s="46"/>
    </row>
    <row r="53" spans="1:17" x14ac:dyDescent="0.25">
      <c r="A53" s="14"/>
      <c r="B53" s="14" t="s">
        <v>87</v>
      </c>
      <c r="C53" s="55" t="s">
        <v>88</v>
      </c>
      <c r="D53" s="46"/>
      <c r="E53" s="46"/>
      <c r="F53" s="46"/>
      <c r="G53" s="46"/>
      <c r="H53" s="56">
        <v>47698.74</v>
      </c>
      <c r="I53" s="46"/>
      <c r="J53" s="15">
        <v>0</v>
      </c>
      <c r="K53" s="15">
        <v>0</v>
      </c>
      <c r="L53" s="56">
        <v>0</v>
      </c>
      <c r="M53" s="46"/>
      <c r="N53" s="46"/>
      <c r="O53" s="56">
        <v>0</v>
      </c>
      <c r="P53" s="46"/>
      <c r="Q53" s="46"/>
    </row>
    <row r="54" spans="1:17" x14ac:dyDescent="0.25">
      <c r="A54" s="14"/>
      <c r="B54" s="14" t="s">
        <v>87</v>
      </c>
      <c r="C54" s="55" t="s">
        <v>89</v>
      </c>
      <c r="D54" s="46"/>
      <c r="E54" s="46"/>
      <c r="F54" s="46"/>
      <c r="G54" s="46"/>
      <c r="H54" s="56">
        <v>0</v>
      </c>
      <c r="I54" s="46"/>
      <c r="J54" s="15">
        <v>0</v>
      </c>
      <c r="K54" s="15">
        <v>0</v>
      </c>
      <c r="L54" s="56">
        <v>0</v>
      </c>
      <c r="M54" s="46"/>
      <c r="N54" s="46"/>
      <c r="O54" s="56">
        <v>0</v>
      </c>
      <c r="P54" s="46"/>
      <c r="Q54" s="46"/>
    </row>
    <row r="55" spans="1:17" x14ac:dyDescent="0.25">
      <c r="A55" s="14"/>
      <c r="B55" s="14" t="s">
        <v>76</v>
      </c>
      <c r="C55" s="55" t="s">
        <v>77</v>
      </c>
      <c r="D55" s="46"/>
      <c r="E55" s="46"/>
      <c r="F55" s="46"/>
      <c r="G55" s="46"/>
      <c r="H55" s="56">
        <v>0</v>
      </c>
      <c r="I55" s="46"/>
      <c r="J55" s="15">
        <v>0</v>
      </c>
      <c r="K55" s="15">
        <v>0</v>
      </c>
      <c r="L55" s="56">
        <v>0</v>
      </c>
      <c r="M55" s="46"/>
      <c r="N55" s="46"/>
      <c r="O55" s="56">
        <v>0</v>
      </c>
      <c r="P55" s="46"/>
      <c r="Q55" s="46"/>
    </row>
    <row r="56" spans="1:17" x14ac:dyDescent="0.25">
      <c r="A56" s="14"/>
      <c r="B56" s="14" t="s">
        <v>76</v>
      </c>
      <c r="C56" s="55" t="s">
        <v>78</v>
      </c>
      <c r="D56" s="46"/>
      <c r="E56" s="46"/>
      <c r="F56" s="46"/>
      <c r="G56" s="46"/>
      <c r="H56" s="56">
        <v>0</v>
      </c>
      <c r="I56" s="46"/>
      <c r="J56" s="15">
        <v>0</v>
      </c>
      <c r="K56" s="15">
        <v>0</v>
      </c>
      <c r="L56" s="56">
        <v>0</v>
      </c>
      <c r="M56" s="46"/>
      <c r="N56" s="46"/>
      <c r="O56" s="56">
        <v>0</v>
      </c>
      <c r="P56" s="46"/>
      <c r="Q56" s="46"/>
    </row>
    <row r="57" spans="1:17" x14ac:dyDescent="0.25">
      <c r="A57" s="14"/>
      <c r="B57" s="14" t="s">
        <v>79</v>
      </c>
      <c r="C57" s="55" t="s">
        <v>77</v>
      </c>
      <c r="D57" s="46"/>
      <c r="E57" s="46"/>
      <c r="F57" s="46"/>
      <c r="G57" s="46"/>
      <c r="H57" s="56">
        <v>0</v>
      </c>
      <c r="I57" s="46"/>
      <c r="J57" s="15">
        <v>0</v>
      </c>
      <c r="K57" s="15">
        <v>0</v>
      </c>
      <c r="L57" s="56">
        <v>0</v>
      </c>
      <c r="M57" s="46"/>
      <c r="N57" s="46"/>
      <c r="O57" s="56">
        <v>0</v>
      </c>
      <c r="P57" s="46"/>
      <c r="Q57" s="46"/>
    </row>
    <row r="58" spans="1:17" x14ac:dyDescent="0.25">
      <c r="A58" s="14"/>
      <c r="B58" s="14" t="s">
        <v>79</v>
      </c>
      <c r="C58" s="55" t="s">
        <v>78</v>
      </c>
      <c r="D58" s="46"/>
      <c r="E58" s="46"/>
      <c r="F58" s="46"/>
      <c r="G58" s="46"/>
      <c r="H58" s="56">
        <v>0</v>
      </c>
      <c r="I58" s="46"/>
      <c r="J58" s="15">
        <v>0</v>
      </c>
      <c r="K58" s="15">
        <v>0</v>
      </c>
      <c r="L58" s="56">
        <v>0</v>
      </c>
      <c r="M58" s="46"/>
      <c r="N58" s="46"/>
      <c r="O58" s="56">
        <v>0</v>
      </c>
      <c r="P58" s="46"/>
      <c r="Q58" s="46"/>
    </row>
    <row r="59" spans="1:17" x14ac:dyDescent="0.25">
      <c r="A59" s="14"/>
      <c r="B59" s="14" t="s">
        <v>80</v>
      </c>
      <c r="C59" s="55" t="s">
        <v>78</v>
      </c>
      <c r="D59" s="46"/>
      <c r="E59" s="46"/>
      <c r="F59" s="46"/>
      <c r="G59" s="46"/>
      <c r="H59" s="56">
        <v>0</v>
      </c>
      <c r="I59" s="46"/>
      <c r="J59" s="15">
        <v>0</v>
      </c>
      <c r="K59" s="15">
        <v>0</v>
      </c>
      <c r="L59" s="56">
        <v>0</v>
      </c>
      <c r="M59" s="46"/>
      <c r="N59" s="46"/>
      <c r="O59" s="56">
        <v>0</v>
      </c>
      <c r="P59" s="46"/>
      <c r="Q59" s="46"/>
    </row>
    <row r="60" spans="1:17" x14ac:dyDescent="0.25">
      <c r="A60" s="14"/>
      <c r="B60" s="14" t="s">
        <v>81</v>
      </c>
      <c r="C60" s="55" t="s">
        <v>82</v>
      </c>
      <c r="D60" s="46"/>
      <c r="E60" s="46"/>
      <c r="F60" s="46"/>
      <c r="G60" s="46"/>
      <c r="H60" s="56">
        <v>0</v>
      </c>
      <c r="I60" s="46"/>
      <c r="J60" s="15">
        <v>0</v>
      </c>
      <c r="K60" s="15">
        <v>0</v>
      </c>
      <c r="L60" s="56">
        <v>0</v>
      </c>
      <c r="M60" s="46"/>
      <c r="N60" s="46"/>
      <c r="O60" s="56">
        <v>0</v>
      </c>
      <c r="P60" s="46"/>
      <c r="Q60" s="46"/>
    </row>
    <row r="61" spans="1:17" x14ac:dyDescent="0.25">
      <c r="A61" s="14"/>
      <c r="B61" s="14" t="s">
        <v>81</v>
      </c>
      <c r="C61" s="55" t="s">
        <v>83</v>
      </c>
      <c r="D61" s="46"/>
      <c r="E61" s="46"/>
      <c r="F61" s="46"/>
      <c r="G61" s="46"/>
      <c r="H61" s="56">
        <v>0</v>
      </c>
      <c r="I61" s="46"/>
      <c r="J61" s="15">
        <v>0</v>
      </c>
      <c r="K61" s="15">
        <v>0</v>
      </c>
      <c r="L61" s="56">
        <v>0</v>
      </c>
      <c r="M61" s="46"/>
      <c r="N61" s="46"/>
      <c r="O61" s="56">
        <v>0</v>
      </c>
      <c r="P61" s="46"/>
      <c r="Q61" s="46"/>
    </row>
    <row r="62" spans="1:17" x14ac:dyDescent="0.25">
      <c r="A62" s="14"/>
      <c r="B62" s="14" t="s">
        <v>84</v>
      </c>
      <c r="C62" s="55" t="s">
        <v>82</v>
      </c>
      <c r="D62" s="46"/>
      <c r="E62" s="46"/>
      <c r="F62" s="46"/>
      <c r="G62" s="46"/>
      <c r="H62" s="56">
        <v>0</v>
      </c>
      <c r="I62" s="46"/>
      <c r="J62" s="15">
        <v>0</v>
      </c>
      <c r="K62" s="15">
        <v>0</v>
      </c>
      <c r="L62" s="56">
        <v>0</v>
      </c>
      <c r="M62" s="46"/>
      <c r="N62" s="46"/>
      <c r="O62" s="56">
        <v>0</v>
      </c>
      <c r="P62" s="46"/>
      <c r="Q62" s="46"/>
    </row>
    <row r="63" spans="1:17" x14ac:dyDescent="0.25">
      <c r="A63" s="14"/>
      <c r="B63" s="14" t="s">
        <v>84</v>
      </c>
      <c r="C63" s="55" t="s">
        <v>83</v>
      </c>
      <c r="D63" s="46"/>
      <c r="E63" s="46"/>
      <c r="F63" s="46"/>
      <c r="G63" s="46"/>
      <c r="H63" s="56">
        <v>0</v>
      </c>
      <c r="I63" s="46"/>
      <c r="J63" s="15">
        <v>0</v>
      </c>
      <c r="K63" s="15">
        <v>0</v>
      </c>
      <c r="L63" s="56">
        <v>0</v>
      </c>
      <c r="M63" s="46"/>
      <c r="N63" s="46"/>
      <c r="O63" s="56">
        <v>0</v>
      </c>
      <c r="P63" s="46"/>
      <c r="Q63" s="46"/>
    </row>
  </sheetData>
  <mergeCells count="223">
    <mergeCell ref="A2:E3"/>
    <mergeCell ref="A5:D6"/>
    <mergeCell ref="G6:H7"/>
    <mergeCell ref="A7:C7"/>
    <mergeCell ref="C11:G11"/>
    <mergeCell ref="H11:I11"/>
    <mergeCell ref="L11:N11"/>
    <mergeCell ref="O11:Q11"/>
    <mergeCell ref="C12:G12"/>
    <mergeCell ref="H12:I12"/>
    <mergeCell ref="L12:N12"/>
    <mergeCell ref="O12:Q12"/>
    <mergeCell ref="H9:I9"/>
    <mergeCell ref="L9:N9"/>
    <mergeCell ref="O9:Q9"/>
    <mergeCell ref="C10:G10"/>
    <mergeCell ref="H10:I10"/>
    <mergeCell ref="L10:N10"/>
    <mergeCell ref="O10:Q10"/>
    <mergeCell ref="C15:G15"/>
    <mergeCell ref="H15:I15"/>
    <mergeCell ref="L15:N15"/>
    <mergeCell ref="O15:Q15"/>
    <mergeCell ref="C16:G16"/>
    <mergeCell ref="H16:I16"/>
    <mergeCell ref="L16:N16"/>
    <mergeCell ref="O16:Q16"/>
    <mergeCell ref="C13:G13"/>
    <mergeCell ref="H13:I13"/>
    <mergeCell ref="L13:N13"/>
    <mergeCell ref="O13:Q13"/>
    <mergeCell ref="C14:G14"/>
    <mergeCell ref="H14:I14"/>
    <mergeCell ref="L14:N14"/>
    <mergeCell ref="O14:Q14"/>
    <mergeCell ref="C19:G19"/>
    <mergeCell ref="H19:I19"/>
    <mergeCell ref="L19:N19"/>
    <mergeCell ref="O19:Q19"/>
    <mergeCell ref="C20:G20"/>
    <mergeCell ref="H20:I20"/>
    <mergeCell ref="L20:N20"/>
    <mergeCell ref="O20:Q20"/>
    <mergeCell ref="C17:G17"/>
    <mergeCell ref="H17:I17"/>
    <mergeCell ref="L17:N17"/>
    <mergeCell ref="O17:Q17"/>
    <mergeCell ref="C18:G18"/>
    <mergeCell ref="H18:I18"/>
    <mergeCell ref="L18:N18"/>
    <mergeCell ref="O18:Q18"/>
    <mergeCell ref="C23:G23"/>
    <mergeCell ref="H23:I23"/>
    <mergeCell ref="L23:N23"/>
    <mergeCell ref="O23:Q23"/>
    <mergeCell ref="C24:G24"/>
    <mergeCell ref="H24:I24"/>
    <mergeCell ref="L24:N24"/>
    <mergeCell ref="O24:Q24"/>
    <mergeCell ref="C21:G21"/>
    <mergeCell ref="H21:I21"/>
    <mergeCell ref="L21:N21"/>
    <mergeCell ref="O21:Q21"/>
    <mergeCell ref="C22:G22"/>
    <mergeCell ref="H22:I22"/>
    <mergeCell ref="L22:N22"/>
    <mergeCell ref="O22:Q22"/>
    <mergeCell ref="C27:G27"/>
    <mergeCell ref="H27:I27"/>
    <mergeCell ref="L27:N27"/>
    <mergeCell ref="O27:Q27"/>
    <mergeCell ref="C28:G28"/>
    <mergeCell ref="H28:I28"/>
    <mergeCell ref="L28:N28"/>
    <mergeCell ref="O28:Q28"/>
    <mergeCell ref="C25:G25"/>
    <mergeCell ref="H25:I25"/>
    <mergeCell ref="L25:N25"/>
    <mergeCell ref="O25:Q25"/>
    <mergeCell ref="C26:G26"/>
    <mergeCell ref="H26:I26"/>
    <mergeCell ref="L26:N26"/>
    <mergeCell ref="O26:Q26"/>
    <mergeCell ref="C31:G31"/>
    <mergeCell ref="H31:I31"/>
    <mergeCell ref="L31:N31"/>
    <mergeCell ref="O31:Q31"/>
    <mergeCell ref="C32:G32"/>
    <mergeCell ref="H32:I32"/>
    <mergeCell ref="L32:N32"/>
    <mergeCell ref="O32:Q32"/>
    <mergeCell ref="C29:G29"/>
    <mergeCell ref="H29:I29"/>
    <mergeCell ref="L29:N29"/>
    <mergeCell ref="O29:Q29"/>
    <mergeCell ref="C30:G30"/>
    <mergeCell ref="H30:I30"/>
    <mergeCell ref="L30:N30"/>
    <mergeCell ref="O30:Q30"/>
    <mergeCell ref="C35:G35"/>
    <mergeCell ref="H35:I35"/>
    <mergeCell ref="L35:N35"/>
    <mergeCell ref="O35:Q35"/>
    <mergeCell ref="C36:G36"/>
    <mergeCell ref="H36:I36"/>
    <mergeCell ref="L36:N36"/>
    <mergeCell ref="O36:Q36"/>
    <mergeCell ref="C33:G33"/>
    <mergeCell ref="H33:I33"/>
    <mergeCell ref="L33:N33"/>
    <mergeCell ref="O33:Q33"/>
    <mergeCell ref="C34:G34"/>
    <mergeCell ref="H34:I34"/>
    <mergeCell ref="L34:N34"/>
    <mergeCell ref="O34:Q34"/>
    <mergeCell ref="C39:G39"/>
    <mergeCell ref="H39:I39"/>
    <mergeCell ref="L39:N39"/>
    <mergeCell ref="O39:Q39"/>
    <mergeCell ref="C40:G40"/>
    <mergeCell ref="H40:I40"/>
    <mergeCell ref="L40:N40"/>
    <mergeCell ref="O40:Q40"/>
    <mergeCell ref="C37:G37"/>
    <mergeCell ref="H37:I37"/>
    <mergeCell ref="L37:N37"/>
    <mergeCell ref="O37:Q37"/>
    <mergeCell ref="C38:G38"/>
    <mergeCell ref="H38:I38"/>
    <mergeCell ref="L38:N38"/>
    <mergeCell ref="O38:Q38"/>
    <mergeCell ref="C43:G43"/>
    <mergeCell ref="H43:I43"/>
    <mergeCell ref="L43:N43"/>
    <mergeCell ref="O43:Q43"/>
    <mergeCell ref="C44:G44"/>
    <mergeCell ref="H44:I44"/>
    <mergeCell ref="L44:N44"/>
    <mergeCell ref="O44:Q44"/>
    <mergeCell ref="C41:G41"/>
    <mergeCell ref="H41:I41"/>
    <mergeCell ref="L41:N41"/>
    <mergeCell ref="O41:Q41"/>
    <mergeCell ref="C42:G42"/>
    <mergeCell ref="H42:I42"/>
    <mergeCell ref="L42:N42"/>
    <mergeCell ref="O42:Q42"/>
    <mergeCell ref="C47:G47"/>
    <mergeCell ref="H47:I47"/>
    <mergeCell ref="L47:N47"/>
    <mergeCell ref="O47:Q47"/>
    <mergeCell ref="C48:G48"/>
    <mergeCell ref="H48:I48"/>
    <mergeCell ref="L48:N48"/>
    <mergeCell ref="O48:Q48"/>
    <mergeCell ref="C45:G45"/>
    <mergeCell ref="H45:I45"/>
    <mergeCell ref="L45:N45"/>
    <mergeCell ref="O45:Q45"/>
    <mergeCell ref="C46:G46"/>
    <mergeCell ref="H46:I46"/>
    <mergeCell ref="L46:N46"/>
    <mergeCell ref="O46:Q46"/>
    <mergeCell ref="C51:G51"/>
    <mergeCell ref="H51:I51"/>
    <mergeCell ref="L51:N51"/>
    <mergeCell ref="O51:Q51"/>
    <mergeCell ref="C52:G52"/>
    <mergeCell ref="H52:I52"/>
    <mergeCell ref="L52:N52"/>
    <mergeCell ref="O52:Q52"/>
    <mergeCell ref="C49:G49"/>
    <mergeCell ref="H49:I49"/>
    <mergeCell ref="L49:N49"/>
    <mergeCell ref="O49:Q49"/>
    <mergeCell ref="C50:G50"/>
    <mergeCell ref="H50:I50"/>
    <mergeCell ref="L50:N50"/>
    <mergeCell ref="O50:Q50"/>
    <mergeCell ref="C55:G55"/>
    <mergeCell ref="H55:I55"/>
    <mergeCell ref="L55:N55"/>
    <mergeCell ref="O55:Q55"/>
    <mergeCell ref="C56:G56"/>
    <mergeCell ref="H56:I56"/>
    <mergeCell ref="L56:N56"/>
    <mergeCell ref="O56:Q56"/>
    <mergeCell ref="C53:G53"/>
    <mergeCell ref="H53:I53"/>
    <mergeCell ref="L53:N53"/>
    <mergeCell ref="O53:Q53"/>
    <mergeCell ref="C54:G54"/>
    <mergeCell ref="H54:I54"/>
    <mergeCell ref="L54:N54"/>
    <mergeCell ref="O54:Q54"/>
    <mergeCell ref="C59:G59"/>
    <mergeCell ref="H59:I59"/>
    <mergeCell ref="L59:N59"/>
    <mergeCell ref="O59:Q59"/>
    <mergeCell ref="C60:G60"/>
    <mergeCell ref="H60:I60"/>
    <mergeCell ref="L60:N60"/>
    <mergeCell ref="O60:Q60"/>
    <mergeCell ref="C57:G57"/>
    <mergeCell ref="H57:I57"/>
    <mergeCell ref="L57:N57"/>
    <mergeCell ref="O57:Q57"/>
    <mergeCell ref="C58:G58"/>
    <mergeCell ref="H58:I58"/>
    <mergeCell ref="L58:N58"/>
    <mergeCell ref="O58:Q58"/>
    <mergeCell ref="C63:G63"/>
    <mergeCell ref="H63:I63"/>
    <mergeCell ref="L63:N63"/>
    <mergeCell ref="O63:Q63"/>
    <mergeCell ref="C61:G61"/>
    <mergeCell ref="H61:I61"/>
    <mergeCell ref="L61:N61"/>
    <mergeCell ref="O61:Q61"/>
    <mergeCell ref="C62:G62"/>
    <mergeCell ref="H62:I62"/>
    <mergeCell ref="L62:N62"/>
    <mergeCell ref="O62:Q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N1" sqref="N1:O3"/>
    </sheetView>
  </sheetViews>
  <sheetFormatPr defaultRowHeight="15" x14ac:dyDescent="0.25"/>
  <cols>
    <col min="10" max="10" width="10" bestFit="1" customWidth="1"/>
    <col min="11" max="11" width="11.42578125" customWidth="1"/>
  </cols>
  <sheetData>
    <row r="1" spans="1:19" x14ac:dyDescent="0.25">
      <c r="M1" s="26"/>
      <c r="N1" s="34" t="s">
        <v>135</v>
      </c>
      <c r="O1" s="34" t="s">
        <v>136</v>
      </c>
      <c r="P1" s="26"/>
      <c r="Q1" s="62"/>
      <c r="R1" s="63"/>
      <c r="S1" s="63"/>
    </row>
    <row r="2" spans="1:19" x14ac:dyDescent="0.25">
      <c r="A2" s="60" t="s">
        <v>0</v>
      </c>
      <c r="B2" s="49"/>
      <c r="C2" s="49"/>
      <c r="D2" s="49"/>
      <c r="E2" s="49"/>
      <c r="M2" s="26"/>
      <c r="N2" s="34" t="s">
        <v>137</v>
      </c>
      <c r="O2" s="34" t="s">
        <v>138</v>
      </c>
      <c r="P2" s="26"/>
      <c r="Q2" s="63"/>
      <c r="R2" s="63"/>
      <c r="S2" s="63"/>
    </row>
    <row r="3" spans="1:19" x14ac:dyDescent="0.25">
      <c r="A3" s="49"/>
      <c r="B3" s="49"/>
      <c r="C3" s="49"/>
      <c r="D3" s="49"/>
      <c r="E3" s="49"/>
      <c r="M3" s="26"/>
      <c r="N3" s="34" t="s">
        <v>139</v>
      </c>
      <c r="O3" s="34" t="s">
        <v>140</v>
      </c>
      <c r="P3" s="26"/>
      <c r="Q3" s="26"/>
      <c r="R3" s="26"/>
      <c r="S3" s="26"/>
    </row>
    <row r="4" spans="1:19" x14ac:dyDescent="0.25">
      <c r="M4" s="26"/>
      <c r="N4" s="26"/>
      <c r="O4" s="26"/>
      <c r="P4" s="26"/>
      <c r="Q4" s="26"/>
      <c r="R4" s="26"/>
      <c r="S4" s="26"/>
    </row>
    <row r="5" spans="1:19" x14ac:dyDescent="0.25">
      <c r="A5" s="60" t="s">
        <v>1</v>
      </c>
      <c r="B5" s="49"/>
      <c r="C5" s="49"/>
      <c r="D5" s="49"/>
      <c r="M5" s="28"/>
      <c r="N5" s="63"/>
      <c r="O5" s="63"/>
      <c r="P5" s="26"/>
      <c r="Q5" s="64"/>
      <c r="R5" s="63"/>
      <c r="S5" s="63"/>
    </row>
    <row r="6" spans="1:19" x14ac:dyDescent="0.25">
      <c r="A6" s="49"/>
      <c r="B6" s="49"/>
      <c r="C6" s="49"/>
      <c r="D6" s="49"/>
      <c r="G6" s="61" t="s">
        <v>99</v>
      </c>
      <c r="H6" s="49"/>
      <c r="M6" s="63"/>
      <c r="N6" s="63"/>
      <c r="O6" s="63"/>
      <c r="P6" s="26"/>
      <c r="Q6" s="63"/>
      <c r="R6" s="63"/>
      <c r="S6" s="63"/>
    </row>
    <row r="7" spans="1:19" x14ac:dyDescent="0.25">
      <c r="A7" s="60" t="s">
        <v>2</v>
      </c>
      <c r="B7" s="49"/>
      <c r="C7" s="49"/>
      <c r="G7" s="49"/>
      <c r="H7" s="49"/>
    </row>
    <row r="9" spans="1:19" ht="15.75" thickBot="1" x14ac:dyDescent="0.3">
      <c r="A9" s="10"/>
      <c r="B9" s="10"/>
      <c r="H9" s="57"/>
      <c r="I9" s="49"/>
      <c r="J9" s="11"/>
      <c r="K9" s="11"/>
      <c r="L9" s="57"/>
      <c r="M9" s="49"/>
      <c r="N9" s="49"/>
      <c r="O9" s="57"/>
      <c r="P9" s="49"/>
      <c r="Q9" s="49"/>
    </row>
    <row r="10" spans="1:19" ht="24" thickTop="1" thickBot="1" x14ac:dyDescent="0.3">
      <c r="A10" s="12" t="s">
        <v>3</v>
      </c>
      <c r="B10" s="12" t="s">
        <v>4</v>
      </c>
      <c r="C10" s="58" t="s">
        <v>5</v>
      </c>
      <c r="D10" s="51"/>
      <c r="E10" s="51"/>
      <c r="F10" s="51"/>
      <c r="G10" s="51"/>
      <c r="H10" s="59" t="s">
        <v>6</v>
      </c>
      <c r="I10" s="51"/>
      <c r="J10" s="13" t="s">
        <v>7</v>
      </c>
      <c r="K10" s="13" t="s">
        <v>8</v>
      </c>
      <c r="L10" s="59" t="s">
        <v>9</v>
      </c>
      <c r="M10" s="51"/>
      <c r="N10" s="51"/>
      <c r="O10" s="59" t="s">
        <v>10</v>
      </c>
      <c r="P10" s="51"/>
      <c r="Q10" s="51"/>
    </row>
    <row r="11" spans="1:19" ht="15.75" thickTop="1" x14ac:dyDescent="0.25">
      <c r="A11" s="14"/>
      <c r="B11" s="14"/>
      <c r="C11" s="55" t="s">
        <v>18</v>
      </c>
      <c r="D11" s="46"/>
      <c r="E11" s="46"/>
      <c r="F11" s="46"/>
      <c r="G11" s="46"/>
      <c r="H11" s="56">
        <v>3138757.98</v>
      </c>
      <c r="I11" s="46"/>
      <c r="J11" s="15">
        <v>3817450</v>
      </c>
      <c r="K11" s="15">
        <v>3197917.96</v>
      </c>
      <c r="L11" s="56">
        <v>3165896.15</v>
      </c>
      <c r="M11" s="46"/>
      <c r="N11" s="46"/>
      <c r="O11" s="56">
        <v>3140808.47</v>
      </c>
      <c r="P11" s="46"/>
      <c r="Q11" s="46"/>
    </row>
    <row r="12" spans="1:19" ht="22.5" x14ac:dyDescent="0.25">
      <c r="A12" s="14"/>
      <c r="B12" s="14" t="s">
        <v>91</v>
      </c>
      <c r="C12" s="55" t="s">
        <v>92</v>
      </c>
      <c r="D12" s="46"/>
      <c r="E12" s="46"/>
      <c r="F12" s="46"/>
      <c r="G12" s="46"/>
      <c r="H12" s="56">
        <v>3138757.98</v>
      </c>
      <c r="I12" s="46"/>
      <c r="J12" s="15">
        <v>3817450</v>
      </c>
      <c r="K12" s="22">
        <v>3197917.96</v>
      </c>
      <c r="L12" s="56">
        <v>3165897.15</v>
      </c>
      <c r="M12" s="46"/>
      <c r="N12" s="46"/>
      <c r="O12" s="56">
        <v>3140809.47</v>
      </c>
      <c r="P12" s="46"/>
      <c r="Q12" s="46"/>
    </row>
    <row r="13" spans="1:19" ht="22.5" x14ac:dyDescent="0.25">
      <c r="A13" s="14"/>
      <c r="B13" s="14" t="s">
        <v>93</v>
      </c>
      <c r="C13" s="55" t="s">
        <v>94</v>
      </c>
      <c r="D13" s="46"/>
      <c r="E13" s="46"/>
      <c r="F13" s="46"/>
      <c r="G13" s="46"/>
      <c r="H13" s="56">
        <v>3050462.34</v>
      </c>
      <c r="I13" s="46"/>
      <c r="J13" s="15">
        <v>0</v>
      </c>
      <c r="K13" s="15">
        <v>3103462.34</v>
      </c>
      <c r="L13" s="56">
        <v>3103462.34</v>
      </c>
      <c r="M13" s="46"/>
      <c r="N13" s="46"/>
      <c r="O13" s="56">
        <v>3103462.34</v>
      </c>
      <c r="P13" s="46"/>
      <c r="Q13" s="46"/>
    </row>
    <row r="14" spans="1:19" ht="22.5" x14ac:dyDescent="0.25">
      <c r="A14" s="14"/>
      <c r="B14" s="14" t="s">
        <v>95</v>
      </c>
      <c r="C14" s="55" t="s">
        <v>96</v>
      </c>
      <c r="D14" s="46"/>
      <c r="E14" s="46"/>
      <c r="F14" s="46"/>
      <c r="G14" s="46"/>
      <c r="H14" s="56">
        <v>0</v>
      </c>
      <c r="I14" s="46"/>
      <c r="J14" s="15">
        <v>0</v>
      </c>
      <c r="K14" s="15">
        <v>110</v>
      </c>
      <c r="L14" s="56">
        <v>0</v>
      </c>
      <c r="M14" s="46"/>
      <c r="N14" s="46"/>
      <c r="O14" s="56">
        <v>0</v>
      </c>
      <c r="P14" s="46"/>
      <c r="Q14" s="46"/>
    </row>
    <row r="15" spans="1:19" ht="22.5" x14ac:dyDescent="0.25">
      <c r="A15" s="14"/>
      <c r="B15" s="14" t="s">
        <v>97</v>
      </c>
      <c r="C15" s="55" t="s">
        <v>98</v>
      </c>
      <c r="D15" s="46"/>
      <c r="E15" s="46"/>
      <c r="F15" s="46"/>
      <c r="G15" s="46"/>
      <c r="H15" s="56">
        <v>88295.64</v>
      </c>
      <c r="I15" s="46"/>
      <c r="J15" s="15">
        <v>0</v>
      </c>
      <c r="K15" s="15">
        <f>K12-K13-K14</f>
        <v>94345.620000000112</v>
      </c>
      <c r="L15" s="56">
        <f>L12-L13</f>
        <v>62434.810000000056</v>
      </c>
      <c r="M15" s="56"/>
      <c r="N15" s="56"/>
      <c r="O15" s="56">
        <f>O12-O13</f>
        <v>37347.130000000354</v>
      </c>
      <c r="P15" s="56"/>
      <c r="Q15" s="56"/>
    </row>
  </sheetData>
  <mergeCells count="31">
    <mergeCell ref="A2:E3"/>
    <mergeCell ref="A5:D6"/>
    <mergeCell ref="G6:H7"/>
    <mergeCell ref="A7:C7"/>
    <mergeCell ref="H9:I9"/>
    <mergeCell ref="L9:N9"/>
    <mergeCell ref="O9:Q9"/>
    <mergeCell ref="C10:G10"/>
    <mergeCell ref="H10:I10"/>
    <mergeCell ref="L10:N10"/>
    <mergeCell ref="O10:Q10"/>
    <mergeCell ref="C11:G11"/>
    <mergeCell ref="H11:I11"/>
    <mergeCell ref="L11:N11"/>
    <mergeCell ref="O11:Q11"/>
    <mergeCell ref="C12:G12"/>
    <mergeCell ref="H12:I12"/>
    <mergeCell ref="L12:N12"/>
    <mergeCell ref="O12:Q12"/>
    <mergeCell ref="C15:G15"/>
    <mergeCell ref="H15:I15"/>
    <mergeCell ref="L15:N15"/>
    <mergeCell ref="O15:Q15"/>
    <mergeCell ref="C13:G13"/>
    <mergeCell ref="H13:I13"/>
    <mergeCell ref="L13:N13"/>
    <mergeCell ref="O13:Q13"/>
    <mergeCell ref="C14:G14"/>
    <mergeCell ref="H14:I14"/>
    <mergeCell ref="L14:N14"/>
    <mergeCell ref="O14:Q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76"/>
  <sheetViews>
    <sheetView tabSelected="1" workbookViewId="0">
      <selection activeCell="Z18" sqref="Z18"/>
    </sheetView>
  </sheetViews>
  <sheetFormatPr defaultRowHeight="15" x14ac:dyDescent="0.25"/>
  <cols>
    <col min="11" max="11" width="10" bestFit="1" customWidth="1"/>
    <col min="12" max="12" width="11.140625" customWidth="1"/>
  </cols>
  <sheetData>
    <row r="1" spans="2:20" x14ac:dyDescent="0.25">
      <c r="N1" s="26"/>
      <c r="O1" s="34" t="s">
        <v>135</v>
      </c>
      <c r="P1" s="34" t="s">
        <v>136</v>
      </c>
      <c r="Q1" s="26"/>
      <c r="R1" s="62"/>
      <c r="S1" s="63"/>
      <c r="T1" s="63"/>
    </row>
    <row r="2" spans="2:20" x14ac:dyDescent="0.25">
      <c r="B2" s="60" t="s">
        <v>0</v>
      </c>
      <c r="C2" s="49"/>
      <c r="D2" s="49"/>
      <c r="E2" s="49"/>
      <c r="F2" s="49"/>
      <c r="N2" s="26"/>
      <c r="O2" s="34" t="s">
        <v>137</v>
      </c>
      <c r="P2" s="34" t="s">
        <v>138</v>
      </c>
      <c r="Q2" s="26"/>
      <c r="R2" s="63"/>
      <c r="S2" s="63"/>
      <c r="T2" s="63"/>
    </row>
    <row r="3" spans="2:20" x14ac:dyDescent="0.25">
      <c r="B3" s="49"/>
      <c r="C3" s="49"/>
      <c r="D3" s="49"/>
      <c r="E3" s="49"/>
      <c r="F3" s="49"/>
      <c r="N3" s="26"/>
      <c r="O3" s="34" t="s">
        <v>139</v>
      </c>
      <c r="P3" s="34" t="s">
        <v>140</v>
      </c>
      <c r="Q3" s="26"/>
      <c r="R3" s="26"/>
      <c r="S3" s="26"/>
      <c r="T3" s="26"/>
    </row>
    <row r="4" spans="2:20" x14ac:dyDescent="0.25">
      <c r="N4" s="26"/>
      <c r="O4" s="26"/>
      <c r="P4" s="26"/>
      <c r="Q4" s="26"/>
      <c r="R4" s="26"/>
      <c r="S4" s="26"/>
      <c r="T4" s="26"/>
    </row>
    <row r="5" spans="2:20" x14ac:dyDescent="0.25">
      <c r="B5" s="60" t="s">
        <v>1</v>
      </c>
      <c r="C5" s="49"/>
      <c r="D5" s="49"/>
      <c r="E5" s="49"/>
      <c r="N5" s="28"/>
      <c r="O5" s="63"/>
      <c r="P5" s="63"/>
      <c r="Q5" s="26"/>
      <c r="R5" s="64"/>
      <c r="S5" s="63"/>
      <c r="T5" s="63"/>
    </row>
    <row r="6" spans="2:20" x14ac:dyDescent="0.25">
      <c r="B6" s="49"/>
      <c r="C6" s="49"/>
      <c r="D6" s="49"/>
      <c r="E6" s="49"/>
      <c r="H6" s="61" t="s">
        <v>134</v>
      </c>
      <c r="I6" s="49"/>
      <c r="N6" s="63"/>
      <c r="O6" s="63"/>
      <c r="P6" s="63"/>
      <c r="Q6" s="26"/>
      <c r="R6" s="63"/>
      <c r="S6" s="63"/>
      <c r="T6" s="63"/>
    </row>
    <row r="7" spans="2:20" x14ac:dyDescent="0.25">
      <c r="B7" s="60" t="s">
        <v>2</v>
      </c>
      <c r="C7" s="49"/>
      <c r="D7" s="49"/>
      <c r="H7" s="49"/>
      <c r="I7" s="49"/>
      <c r="N7" s="26"/>
      <c r="O7" s="26"/>
      <c r="P7" s="26"/>
      <c r="Q7" s="26"/>
      <c r="R7" s="26"/>
      <c r="S7" s="26"/>
      <c r="T7" s="26"/>
    </row>
    <row r="9" spans="2:20" ht="15.75" thickBot="1" x14ac:dyDescent="0.3">
      <c r="B9" s="10"/>
      <c r="C9" s="10"/>
      <c r="I9" s="57"/>
      <c r="J9" s="49"/>
      <c r="K9" s="11"/>
      <c r="L9" s="11"/>
      <c r="M9" s="57"/>
      <c r="N9" s="49"/>
      <c r="O9" s="49"/>
      <c r="P9" s="57"/>
      <c r="Q9" s="49"/>
      <c r="R9" s="49"/>
    </row>
    <row r="10" spans="2:20" ht="24" thickTop="1" thickBot="1" x14ac:dyDescent="0.3">
      <c r="B10" s="12" t="s">
        <v>3</v>
      </c>
      <c r="C10" s="12" t="s">
        <v>4</v>
      </c>
      <c r="D10" s="58" t="s">
        <v>5</v>
      </c>
      <c r="E10" s="51"/>
      <c r="F10" s="51"/>
      <c r="G10" s="51"/>
      <c r="H10" s="51"/>
      <c r="I10" s="59" t="s">
        <v>6</v>
      </c>
      <c r="J10" s="51"/>
      <c r="K10" s="13" t="s">
        <v>7</v>
      </c>
      <c r="L10" s="13" t="s">
        <v>8</v>
      </c>
      <c r="M10" s="59" t="s">
        <v>9</v>
      </c>
      <c r="N10" s="51"/>
      <c r="O10" s="51"/>
      <c r="P10" s="59" t="s">
        <v>10</v>
      </c>
      <c r="Q10" s="51"/>
      <c r="R10" s="51"/>
    </row>
    <row r="11" spans="2:20" ht="15.75" thickTop="1" x14ac:dyDescent="0.25">
      <c r="B11" s="14"/>
      <c r="C11" s="14"/>
      <c r="D11" s="55" t="s">
        <v>18</v>
      </c>
      <c r="E11" s="46"/>
      <c r="F11" s="46"/>
      <c r="G11" s="46"/>
      <c r="H11" s="46"/>
      <c r="I11" s="56">
        <v>3138757.98</v>
      </c>
      <c r="J11" s="46"/>
      <c r="K11" s="15">
        <v>3817450</v>
      </c>
      <c r="L11" s="15">
        <v>3197917.96</v>
      </c>
      <c r="M11" s="56">
        <v>3165896.15</v>
      </c>
      <c r="N11" s="46"/>
      <c r="O11" s="46"/>
      <c r="P11" s="56">
        <v>3140808.47</v>
      </c>
      <c r="Q11" s="46"/>
      <c r="R11" s="46"/>
    </row>
    <row r="12" spans="2:20" ht="22.5" x14ac:dyDescent="0.25">
      <c r="B12" s="14"/>
      <c r="C12" s="14" t="s">
        <v>100</v>
      </c>
      <c r="D12" s="55" t="s">
        <v>101</v>
      </c>
      <c r="E12" s="46"/>
      <c r="F12" s="46"/>
      <c r="G12" s="46"/>
      <c r="H12" s="46"/>
      <c r="I12" s="56">
        <v>126462.34</v>
      </c>
      <c r="J12" s="46"/>
      <c r="K12" s="15">
        <v>180329</v>
      </c>
      <c r="L12" s="15">
        <v>139462.34</v>
      </c>
      <c r="M12" s="56">
        <v>139462.34</v>
      </c>
      <c r="N12" s="46"/>
      <c r="O12" s="46"/>
      <c r="P12" s="56">
        <v>139462.34</v>
      </c>
      <c r="Q12" s="46"/>
      <c r="R12" s="46"/>
    </row>
    <row r="13" spans="2:20" ht="33.75" x14ac:dyDescent="0.25">
      <c r="B13" s="14"/>
      <c r="C13" s="14" t="s">
        <v>102</v>
      </c>
      <c r="D13" s="55" t="s">
        <v>103</v>
      </c>
      <c r="E13" s="46"/>
      <c r="F13" s="46"/>
      <c r="G13" s="46"/>
      <c r="H13" s="46"/>
      <c r="I13" s="56">
        <v>126462.34</v>
      </c>
      <c r="J13" s="46"/>
      <c r="K13" s="15">
        <v>180329</v>
      </c>
      <c r="L13" s="15">
        <v>139462.34</v>
      </c>
      <c r="M13" s="56">
        <v>139462.34</v>
      </c>
      <c r="N13" s="46"/>
      <c r="O13" s="46"/>
      <c r="P13" s="56">
        <v>139462.34</v>
      </c>
      <c r="Q13" s="46"/>
      <c r="R13" s="46"/>
    </row>
    <row r="14" spans="2:20" x14ac:dyDescent="0.25">
      <c r="B14" s="14"/>
      <c r="C14" s="14" t="s">
        <v>85</v>
      </c>
      <c r="D14" s="55" t="s">
        <v>86</v>
      </c>
      <c r="E14" s="46"/>
      <c r="F14" s="46"/>
      <c r="G14" s="46"/>
      <c r="H14" s="46"/>
      <c r="I14" s="56">
        <v>126462.34</v>
      </c>
      <c r="J14" s="46"/>
      <c r="K14" s="15">
        <v>136817</v>
      </c>
      <c r="L14" s="15">
        <v>139462.34</v>
      </c>
      <c r="M14" s="56">
        <v>139462.34</v>
      </c>
      <c r="N14" s="46"/>
      <c r="O14" s="46"/>
      <c r="P14" s="56">
        <v>139462.34</v>
      </c>
      <c r="Q14" s="46"/>
      <c r="R14" s="46"/>
    </row>
    <row r="15" spans="2:20" x14ac:dyDescent="0.25">
      <c r="B15" s="14"/>
      <c r="C15" s="14" t="s">
        <v>21</v>
      </c>
      <c r="D15" s="55" t="s">
        <v>22</v>
      </c>
      <c r="E15" s="46"/>
      <c r="F15" s="46"/>
      <c r="G15" s="46"/>
      <c r="H15" s="46"/>
      <c r="I15" s="56">
        <v>126462.34</v>
      </c>
      <c r="J15" s="46"/>
      <c r="K15" s="15">
        <v>136817</v>
      </c>
      <c r="L15" s="15">
        <v>139462.34</v>
      </c>
      <c r="M15" s="56">
        <v>139462.34</v>
      </c>
      <c r="N15" s="46"/>
      <c r="O15" s="46"/>
      <c r="P15" s="56">
        <v>139462.34</v>
      </c>
      <c r="Q15" s="46"/>
      <c r="R15" s="46"/>
    </row>
    <row r="16" spans="2:20" x14ac:dyDescent="0.25">
      <c r="B16" s="14"/>
      <c r="C16" s="14" t="s">
        <v>40</v>
      </c>
      <c r="D16" s="55" t="s">
        <v>41</v>
      </c>
      <c r="E16" s="46"/>
      <c r="F16" s="46"/>
      <c r="G16" s="46"/>
      <c r="H16" s="46"/>
      <c r="I16" s="56">
        <v>125102.34</v>
      </c>
      <c r="J16" s="46"/>
      <c r="K16" s="15">
        <v>133316</v>
      </c>
      <c r="L16" s="15">
        <v>138102.34</v>
      </c>
      <c r="M16" s="56">
        <v>138102.34</v>
      </c>
      <c r="N16" s="46"/>
      <c r="O16" s="46"/>
      <c r="P16" s="56">
        <v>138102.34</v>
      </c>
      <c r="Q16" s="46"/>
      <c r="R16" s="46"/>
    </row>
    <row r="17" spans="2:18" x14ac:dyDescent="0.25">
      <c r="B17" s="14"/>
      <c r="C17" s="14" t="s">
        <v>42</v>
      </c>
      <c r="D17" s="55" t="s">
        <v>43</v>
      </c>
      <c r="E17" s="46"/>
      <c r="F17" s="46"/>
      <c r="G17" s="46"/>
      <c r="H17" s="46"/>
      <c r="I17" s="56">
        <v>1360</v>
      </c>
      <c r="J17" s="46"/>
      <c r="K17" s="15">
        <v>3501</v>
      </c>
      <c r="L17" s="15">
        <v>1360</v>
      </c>
      <c r="M17" s="56">
        <v>1360</v>
      </c>
      <c r="N17" s="46"/>
      <c r="O17" s="46"/>
      <c r="P17" s="56">
        <v>1360</v>
      </c>
      <c r="Q17" s="46"/>
      <c r="R17" s="46"/>
    </row>
    <row r="18" spans="2:18" x14ac:dyDescent="0.25">
      <c r="B18" s="14"/>
      <c r="C18" s="14" t="s">
        <v>62</v>
      </c>
      <c r="D18" s="55" t="s">
        <v>63</v>
      </c>
      <c r="E18" s="46"/>
      <c r="F18" s="46"/>
      <c r="G18" s="46"/>
      <c r="H18" s="46"/>
      <c r="I18" s="56">
        <v>0</v>
      </c>
      <c r="J18" s="46"/>
      <c r="K18" s="15">
        <v>0</v>
      </c>
      <c r="L18" s="15">
        <v>0</v>
      </c>
      <c r="M18" s="56">
        <v>0</v>
      </c>
      <c r="N18" s="46"/>
      <c r="O18" s="46"/>
      <c r="P18" s="56">
        <v>0</v>
      </c>
      <c r="Q18" s="46"/>
      <c r="R18" s="46"/>
    </row>
    <row r="19" spans="2:18" x14ac:dyDescent="0.25">
      <c r="B19" s="14"/>
      <c r="C19" s="14" t="s">
        <v>21</v>
      </c>
      <c r="D19" s="55" t="s">
        <v>22</v>
      </c>
      <c r="E19" s="46"/>
      <c r="F19" s="46"/>
      <c r="G19" s="46"/>
      <c r="H19" s="46"/>
      <c r="I19" s="56">
        <v>0</v>
      </c>
      <c r="J19" s="46"/>
      <c r="K19" s="15">
        <v>0</v>
      </c>
      <c r="L19" s="15">
        <v>0</v>
      </c>
      <c r="M19" s="56">
        <v>0</v>
      </c>
      <c r="N19" s="46"/>
      <c r="O19" s="46"/>
      <c r="P19" s="56">
        <v>0</v>
      </c>
      <c r="Q19" s="46"/>
      <c r="R19" s="46"/>
    </row>
    <row r="20" spans="2:18" x14ac:dyDescent="0.25">
      <c r="B20" s="14"/>
      <c r="C20" s="14" t="s">
        <v>40</v>
      </c>
      <c r="D20" s="55" t="s">
        <v>41</v>
      </c>
      <c r="E20" s="46"/>
      <c r="F20" s="46"/>
      <c r="G20" s="46"/>
      <c r="H20" s="46"/>
      <c r="I20" s="56">
        <v>0</v>
      </c>
      <c r="J20" s="46"/>
      <c r="K20" s="15">
        <v>0</v>
      </c>
      <c r="L20" s="15">
        <v>0</v>
      </c>
      <c r="M20" s="56">
        <v>0</v>
      </c>
      <c r="N20" s="46"/>
      <c r="O20" s="46"/>
      <c r="P20" s="56">
        <v>0</v>
      </c>
      <c r="Q20" s="46"/>
      <c r="R20" s="46"/>
    </row>
    <row r="21" spans="2:18" x14ac:dyDescent="0.25">
      <c r="B21" s="14"/>
      <c r="C21" s="14" t="s">
        <v>42</v>
      </c>
      <c r="D21" s="55" t="s">
        <v>43</v>
      </c>
      <c r="E21" s="46"/>
      <c r="F21" s="46"/>
      <c r="G21" s="46"/>
      <c r="H21" s="46"/>
      <c r="I21" s="56">
        <v>0</v>
      </c>
      <c r="J21" s="46"/>
      <c r="K21" s="15">
        <v>0</v>
      </c>
      <c r="L21" s="15">
        <v>1360</v>
      </c>
      <c r="M21" s="56">
        <v>1360</v>
      </c>
      <c r="N21" s="46"/>
      <c r="O21" s="46"/>
      <c r="P21" s="56">
        <v>1360</v>
      </c>
      <c r="Q21" s="46"/>
      <c r="R21" s="46"/>
    </row>
    <row r="22" spans="2:18" ht="33.75" x14ac:dyDescent="0.25">
      <c r="B22" s="14"/>
      <c r="C22" s="14" t="s">
        <v>104</v>
      </c>
      <c r="D22" s="55" t="s">
        <v>105</v>
      </c>
      <c r="E22" s="46"/>
      <c r="F22" s="46"/>
      <c r="G22" s="46"/>
      <c r="H22" s="46"/>
      <c r="I22" s="56">
        <v>0</v>
      </c>
      <c r="J22" s="46"/>
      <c r="K22" s="15">
        <v>0</v>
      </c>
      <c r="L22" s="15">
        <v>0</v>
      </c>
      <c r="M22" s="56">
        <v>0</v>
      </c>
      <c r="N22" s="46"/>
      <c r="O22" s="46"/>
      <c r="P22" s="56">
        <v>0</v>
      </c>
      <c r="Q22" s="46"/>
      <c r="R22" s="46"/>
    </row>
    <row r="23" spans="2:18" x14ac:dyDescent="0.25">
      <c r="B23" s="14"/>
      <c r="C23" s="14" t="s">
        <v>85</v>
      </c>
      <c r="D23" s="55" t="s">
        <v>86</v>
      </c>
      <c r="E23" s="46"/>
      <c r="F23" s="46"/>
      <c r="G23" s="46"/>
      <c r="H23" s="46"/>
      <c r="I23" s="56">
        <v>0</v>
      </c>
      <c r="J23" s="46"/>
      <c r="K23" s="15">
        <v>0</v>
      </c>
      <c r="L23" s="15">
        <v>0</v>
      </c>
      <c r="M23" s="56">
        <v>0</v>
      </c>
      <c r="N23" s="46"/>
      <c r="O23" s="46"/>
      <c r="P23" s="56">
        <v>0</v>
      </c>
      <c r="Q23" s="46"/>
      <c r="R23" s="46"/>
    </row>
    <row r="24" spans="2:18" x14ac:dyDescent="0.25">
      <c r="B24" s="14"/>
      <c r="C24" s="14" t="s">
        <v>21</v>
      </c>
      <c r="D24" s="55" t="s">
        <v>22</v>
      </c>
      <c r="E24" s="46"/>
      <c r="F24" s="46"/>
      <c r="G24" s="46"/>
      <c r="H24" s="46"/>
      <c r="I24" s="56">
        <v>0</v>
      </c>
      <c r="J24" s="46"/>
      <c r="K24" s="15">
        <v>0</v>
      </c>
      <c r="L24" s="15">
        <v>0</v>
      </c>
      <c r="M24" s="56">
        <v>0</v>
      </c>
      <c r="N24" s="46"/>
      <c r="O24" s="46"/>
      <c r="P24" s="56">
        <v>0</v>
      </c>
      <c r="Q24" s="46"/>
      <c r="R24" s="46"/>
    </row>
    <row r="25" spans="2:18" x14ac:dyDescent="0.25">
      <c r="B25" s="14"/>
      <c r="C25" s="14" t="s">
        <v>40</v>
      </c>
      <c r="D25" s="55" t="s">
        <v>41</v>
      </c>
      <c r="E25" s="46"/>
      <c r="F25" s="46"/>
      <c r="G25" s="46"/>
      <c r="H25" s="46"/>
      <c r="I25" s="56">
        <v>0</v>
      </c>
      <c r="J25" s="46"/>
      <c r="K25" s="15">
        <v>0</v>
      </c>
      <c r="L25" s="15">
        <v>0</v>
      </c>
      <c r="M25" s="56">
        <v>0</v>
      </c>
      <c r="N25" s="46"/>
      <c r="O25" s="46"/>
      <c r="P25" s="56">
        <v>0</v>
      </c>
      <c r="Q25" s="46"/>
      <c r="R25" s="46"/>
    </row>
    <row r="26" spans="2:18" x14ac:dyDescent="0.25">
      <c r="B26" s="14"/>
      <c r="C26" s="14" t="s">
        <v>23</v>
      </c>
      <c r="D26" s="55" t="s">
        <v>24</v>
      </c>
      <c r="E26" s="46"/>
      <c r="F26" s="46"/>
      <c r="G26" s="46"/>
      <c r="H26" s="46"/>
      <c r="I26" s="56">
        <v>0</v>
      </c>
      <c r="J26" s="46"/>
      <c r="K26" s="15">
        <v>0</v>
      </c>
      <c r="L26" s="15">
        <v>0</v>
      </c>
      <c r="M26" s="56">
        <v>0</v>
      </c>
      <c r="N26" s="46"/>
      <c r="O26" s="46"/>
      <c r="P26" s="56">
        <v>0</v>
      </c>
      <c r="Q26" s="46"/>
      <c r="R26" s="46"/>
    </row>
    <row r="27" spans="2:18" x14ac:dyDescent="0.25">
      <c r="B27" s="14"/>
      <c r="C27" s="14" t="s">
        <v>46</v>
      </c>
      <c r="D27" s="55" t="s">
        <v>47</v>
      </c>
      <c r="E27" s="46"/>
      <c r="F27" s="46"/>
      <c r="G27" s="46"/>
      <c r="H27" s="46"/>
      <c r="I27" s="56">
        <v>0</v>
      </c>
      <c r="J27" s="46"/>
      <c r="K27" s="15">
        <v>0</v>
      </c>
      <c r="L27" s="15">
        <v>0</v>
      </c>
      <c r="M27" s="56">
        <v>0</v>
      </c>
      <c r="N27" s="46"/>
      <c r="O27" s="46"/>
      <c r="P27" s="56">
        <v>0</v>
      </c>
      <c r="Q27" s="46"/>
      <c r="R27" s="46"/>
    </row>
    <row r="28" spans="2:18" x14ac:dyDescent="0.25">
      <c r="B28" s="14"/>
      <c r="C28" s="14" t="s">
        <v>48</v>
      </c>
      <c r="D28" s="55" t="s">
        <v>49</v>
      </c>
      <c r="E28" s="46"/>
      <c r="F28" s="46"/>
      <c r="G28" s="46"/>
      <c r="H28" s="46"/>
      <c r="I28" s="56">
        <v>0</v>
      </c>
      <c r="J28" s="46"/>
      <c r="K28" s="15">
        <v>0</v>
      </c>
      <c r="L28" s="15">
        <v>0</v>
      </c>
      <c r="M28" s="56">
        <v>0</v>
      </c>
      <c r="N28" s="46"/>
      <c r="O28" s="46"/>
      <c r="P28" s="56">
        <v>0</v>
      </c>
      <c r="Q28" s="46"/>
      <c r="R28" s="46"/>
    </row>
    <row r="29" spans="2:18" x14ac:dyDescent="0.25">
      <c r="B29" s="14"/>
      <c r="C29" s="14" t="s">
        <v>62</v>
      </c>
      <c r="D29" s="55" t="s">
        <v>63</v>
      </c>
      <c r="E29" s="46"/>
      <c r="F29" s="46"/>
      <c r="G29" s="46"/>
      <c r="H29" s="46"/>
      <c r="I29" s="56">
        <v>0</v>
      </c>
      <c r="J29" s="46"/>
      <c r="K29" s="15">
        <v>0</v>
      </c>
      <c r="L29" s="15">
        <v>0</v>
      </c>
      <c r="M29" s="56">
        <v>0</v>
      </c>
      <c r="N29" s="46"/>
      <c r="O29" s="46"/>
      <c r="P29" s="56">
        <v>0</v>
      </c>
      <c r="Q29" s="46"/>
      <c r="R29" s="46"/>
    </row>
    <row r="30" spans="2:18" x14ac:dyDescent="0.25">
      <c r="B30" s="14"/>
      <c r="C30" s="14" t="s">
        <v>21</v>
      </c>
      <c r="D30" s="55" t="s">
        <v>22</v>
      </c>
      <c r="E30" s="46"/>
      <c r="F30" s="46"/>
      <c r="G30" s="46"/>
      <c r="H30" s="46"/>
      <c r="I30" s="56">
        <v>0</v>
      </c>
      <c r="J30" s="46"/>
      <c r="K30" s="15">
        <v>0</v>
      </c>
      <c r="L30" s="15">
        <v>0</v>
      </c>
      <c r="M30" s="56">
        <v>0</v>
      </c>
      <c r="N30" s="46"/>
      <c r="O30" s="46"/>
      <c r="P30" s="56">
        <v>0</v>
      </c>
      <c r="Q30" s="46"/>
      <c r="R30" s="46"/>
    </row>
    <row r="31" spans="2:18" x14ac:dyDescent="0.25">
      <c r="B31" s="14"/>
      <c r="C31" s="14" t="s">
        <v>40</v>
      </c>
      <c r="D31" s="55" t="s">
        <v>41</v>
      </c>
      <c r="E31" s="46"/>
      <c r="F31" s="46"/>
      <c r="G31" s="46"/>
      <c r="H31" s="46"/>
      <c r="I31" s="56">
        <v>0</v>
      </c>
      <c r="J31" s="46"/>
      <c r="K31" s="15">
        <v>0</v>
      </c>
      <c r="L31" s="15">
        <v>0</v>
      </c>
      <c r="M31" s="56">
        <v>0</v>
      </c>
      <c r="N31" s="46"/>
      <c r="O31" s="46"/>
      <c r="P31" s="56">
        <v>0</v>
      </c>
      <c r="Q31" s="46"/>
      <c r="R31" s="46"/>
    </row>
    <row r="32" spans="2:18" x14ac:dyDescent="0.25">
      <c r="B32" s="14"/>
      <c r="C32" s="14" t="s">
        <v>23</v>
      </c>
      <c r="D32" s="55" t="s">
        <v>24</v>
      </c>
      <c r="E32" s="46"/>
      <c r="F32" s="46"/>
      <c r="G32" s="46"/>
      <c r="H32" s="46"/>
      <c r="I32" s="56">
        <v>0</v>
      </c>
      <c r="J32" s="46"/>
      <c r="K32" s="15">
        <v>0</v>
      </c>
      <c r="L32" s="15">
        <v>0</v>
      </c>
      <c r="M32" s="56">
        <v>0</v>
      </c>
      <c r="N32" s="46"/>
      <c r="O32" s="46"/>
      <c r="P32" s="56">
        <v>0</v>
      </c>
      <c r="Q32" s="46"/>
      <c r="R32" s="46"/>
    </row>
    <row r="33" spans="2:18" x14ac:dyDescent="0.25">
      <c r="B33" s="14"/>
      <c r="C33" s="14" t="s">
        <v>46</v>
      </c>
      <c r="D33" s="55" t="s">
        <v>47</v>
      </c>
      <c r="E33" s="46"/>
      <c r="F33" s="46"/>
      <c r="G33" s="46"/>
      <c r="H33" s="46"/>
      <c r="I33" s="56">
        <v>0</v>
      </c>
      <c r="J33" s="46"/>
      <c r="K33" s="15">
        <v>0</v>
      </c>
      <c r="L33" s="15">
        <v>0</v>
      </c>
      <c r="M33" s="56">
        <v>0</v>
      </c>
      <c r="N33" s="46"/>
      <c r="O33" s="46"/>
      <c r="P33" s="56">
        <v>0</v>
      </c>
      <c r="Q33" s="46"/>
      <c r="R33" s="46"/>
    </row>
    <row r="34" spans="2:18" x14ac:dyDescent="0.25">
      <c r="B34" s="14"/>
      <c r="C34" s="14" t="s">
        <v>48</v>
      </c>
      <c r="D34" s="55" t="s">
        <v>49</v>
      </c>
      <c r="E34" s="46"/>
      <c r="F34" s="46"/>
      <c r="G34" s="46"/>
      <c r="H34" s="46"/>
      <c r="I34" s="56">
        <v>0</v>
      </c>
      <c r="J34" s="46"/>
      <c r="K34" s="15">
        <v>0</v>
      </c>
      <c r="L34" s="15">
        <v>0</v>
      </c>
      <c r="M34" s="56">
        <v>0</v>
      </c>
      <c r="N34" s="46"/>
      <c r="O34" s="46"/>
      <c r="P34" s="56">
        <v>0</v>
      </c>
      <c r="Q34" s="46"/>
      <c r="R34" s="46"/>
    </row>
    <row r="35" spans="2:18" ht="33.75" x14ac:dyDescent="0.25">
      <c r="B35" s="14"/>
      <c r="C35" s="14" t="s">
        <v>106</v>
      </c>
      <c r="D35" s="55" t="s">
        <v>107</v>
      </c>
      <c r="E35" s="46"/>
      <c r="F35" s="46"/>
      <c r="G35" s="46"/>
      <c r="H35" s="46"/>
      <c r="I35" s="56">
        <v>0</v>
      </c>
      <c r="J35" s="46"/>
      <c r="K35" s="15">
        <v>0</v>
      </c>
      <c r="L35" s="15">
        <v>0</v>
      </c>
      <c r="M35" s="56">
        <v>0</v>
      </c>
      <c r="N35" s="46"/>
      <c r="O35" s="46"/>
      <c r="P35" s="56">
        <v>0</v>
      </c>
      <c r="Q35" s="46"/>
      <c r="R35" s="46"/>
    </row>
    <row r="36" spans="2:18" x14ac:dyDescent="0.25">
      <c r="B36" s="14"/>
      <c r="C36" s="14" t="s">
        <v>85</v>
      </c>
      <c r="D36" s="55" t="s">
        <v>86</v>
      </c>
      <c r="E36" s="46"/>
      <c r="F36" s="46"/>
      <c r="G36" s="46"/>
      <c r="H36" s="46"/>
      <c r="I36" s="56">
        <v>0</v>
      </c>
      <c r="J36" s="46"/>
      <c r="K36" s="15">
        <v>0</v>
      </c>
      <c r="L36" s="15">
        <v>0</v>
      </c>
      <c r="M36" s="56">
        <v>0</v>
      </c>
      <c r="N36" s="46"/>
      <c r="O36" s="46"/>
      <c r="P36" s="56">
        <v>0</v>
      </c>
      <c r="Q36" s="46"/>
      <c r="R36" s="46"/>
    </row>
    <row r="37" spans="2:18" x14ac:dyDescent="0.25">
      <c r="B37" s="14"/>
      <c r="C37" s="14" t="s">
        <v>23</v>
      </c>
      <c r="D37" s="55" t="s">
        <v>24</v>
      </c>
      <c r="E37" s="46"/>
      <c r="F37" s="46"/>
      <c r="G37" s="46"/>
      <c r="H37" s="46"/>
      <c r="I37" s="56">
        <v>0</v>
      </c>
      <c r="J37" s="46"/>
      <c r="K37" s="15">
        <v>0</v>
      </c>
      <c r="L37" s="15">
        <v>0</v>
      </c>
      <c r="M37" s="56">
        <v>0</v>
      </c>
      <c r="N37" s="46"/>
      <c r="O37" s="46"/>
      <c r="P37" s="56">
        <v>0</v>
      </c>
      <c r="Q37" s="46"/>
      <c r="R37" s="46"/>
    </row>
    <row r="38" spans="2:18" x14ac:dyDescent="0.25">
      <c r="B38" s="14"/>
      <c r="C38" s="14" t="s">
        <v>46</v>
      </c>
      <c r="D38" s="55" t="s">
        <v>47</v>
      </c>
      <c r="E38" s="46"/>
      <c r="F38" s="46"/>
      <c r="G38" s="46"/>
      <c r="H38" s="46"/>
      <c r="I38" s="56">
        <v>0</v>
      </c>
      <c r="J38" s="46"/>
      <c r="K38" s="15">
        <v>0</v>
      </c>
      <c r="L38" s="15">
        <v>0</v>
      </c>
      <c r="M38" s="56">
        <v>0</v>
      </c>
      <c r="N38" s="46"/>
      <c r="O38" s="46"/>
      <c r="P38" s="56">
        <v>0</v>
      </c>
      <c r="Q38" s="46"/>
      <c r="R38" s="46"/>
    </row>
    <row r="39" spans="2:18" x14ac:dyDescent="0.25">
      <c r="B39" s="14"/>
      <c r="C39" s="14" t="s">
        <v>62</v>
      </c>
      <c r="D39" s="55" t="s">
        <v>63</v>
      </c>
      <c r="E39" s="46"/>
      <c r="F39" s="46"/>
      <c r="G39" s="46"/>
      <c r="H39" s="46"/>
      <c r="I39" s="56">
        <v>0</v>
      </c>
      <c r="J39" s="46"/>
      <c r="K39" s="15">
        <v>0</v>
      </c>
      <c r="L39" s="15">
        <v>0</v>
      </c>
      <c r="M39" s="56">
        <v>0</v>
      </c>
      <c r="N39" s="46"/>
      <c r="O39" s="46"/>
      <c r="P39" s="56">
        <v>0</v>
      </c>
      <c r="Q39" s="46"/>
      <c r="R39" s="46"/>
    </row>
    <row r="40" spans="2:18" x14ac:dyDescent="0.25">
      <c r="B40" s="14"/>
      <c r="C40" s="14" t="s">
        <v>23</v>
      </c>
      <c r="D40" s="55" t="s">
        <v>24</v>
      </c>
      <c r="E40" s="46"/>
      <c r="F40" s="46"/>
      <c r="G40" s="46"/>
      <c r="H40" s="46"/>
      <c r="I40" s="56">
        <v>0</v>
      </c>
      <c r="J40" s="46"/>
      <c r="K40" s="15">
        <v>0</v>
      </c>
      <c r="L40" s="15">
        <v>0</v>
      </c>
      <c r="M40" s="56">
        <v>0</v>
      </c>
      <c r="N40" s="46"/>
      <c r="O40" s="46"/>
      <c r="P40" s="56">
        <v>0</v>
      </c>
      <c r="Q40" s="46"/>
      <c r="R40" s="46"/>
    </row>
    <row r="41" spans="2:18" x14ac:dyDescent="0.25">
      <c r="B41" s="14"/>
      <c r="C41" s="14" t="s">
        <v>46</v>
      </c>
      <c r="D41" s="55" t="s">
        <v>47</v>
      </c>
      <c r="E41" s="46"/>
      <c r="F41" s="46"/>
      <c r="G41" s="46"/>
      <c r="H41" s="46"/>
      <c r="I41" s="56">
        <v>0</v>
      </c>
      <c r="J41" s="46"/>
      <c r="K41" s="15">
        <v>0</v>
      </c>
      <c r="L41" s="15">
        <v>0</v>
      </c>
      <c r="M41" s="56">
        <v>0</v>
      </c>
      <c r="N41" s="46"/>
      <c r="O41" s="46"/>
      <c r="P41" s="56">
        <v>0</v>
      </c>
      <c r="Q41" s="46"/>
      <c r="R41" s="46"/>
    </row>
    <row r="42" spans="2:18" ht="22.5" x14ac:dyDescent="0.25">
      <c r="B42" s="14"/>
      <c r="C42" s="14" t="s">
        <v>108</v>
      </c>
      <c r="D42" s="55" t="s">
        <v>109</v>
      </c>
      <c r="E42" s="46"/>
      <c r="F42" s="46"/>
      <c r="G42" s="46"/>
      <c r="H42" s="46"/>
      <c r="I42" s="56">
        <v>3012295.64</v>
      </c>
      <c r="J42" s="46"/>
      <c r="K42" s="15">
        <v>0</v>
      </c>
      <c r="L42" s="15">
        <v>3058455.62</v>
      </c>
      <c r="M42" s="56">
        <v>3026433.81</v>
      </c>
      <c r="N42" s="46"/>
      <c r="O42" s="46"/>
      <c r="P42" s="56">
        <v>3001346.13</v>
      </c>
      <c r="Q42" s="46"/>
      <c r="R42" s="46"/>
    </row>
    <row r="43" spans="2:18" ht="33.75" x14ac:dyDescent="0.25">
      <c r="B43" s="14"/>
      <c r="C43" s="14" t="s">
        <v>110</v>
      </c>
      <c r="D43" s="55" t="s">
        <v>111</v>
      </c>
      <c r="E43" s="46"/>
      <c r="F43" s="46"/>
      <c r="G43" s="46"/>
      <c r="H43" s="46"/>
      <c r="I43" s="56">
        <v>12372.06</v>
      </c>
      <c r="J43" s="46"/>
      <c r="K43" s="15">
        <v>0</v>
      </c>
      <c r="L43" s="15">
        <v>2362.5</v>
      </c>
      <c r="M43" s="56">
        <v>2362.5</v>
      </c>
      <c r="N43" s="46"/>
      <c r="O43" s="46"/>
      <c r="P43" s="56">
        <v>2362.5</v>
      </c>
      <c r="Q43" s="46"/>
      <c r="R43" s="46"/>
    </row>
    <row r="44" spans="2:18" x14ac:dyDescent="0.25">
      <c r="B44" s="14"/>
      <c r="C44" s="14" t="s">
        <v>53</v>
      </c>
      <c r="D44" s="55" t="s">
        <v>52</v>
      </c>
      <c r="E44" s="46"/>
      <c r="F44" s="46"/>
      <c r="G44" s="46"/>
      <c r="H44" s="46"/>
      <c r="I44" s="56">
        <v>12372.06</v>
      </c>
      <c r="J44" s="46"/>
      <c r="K44" s="15">
        <v>0</v>
      </c>
      <c r="L44" s="15">
        <v>2362.5</v>
      </c>
      <c r="M44" s="56">
        <v>2362.5</v>
      </c>
      <c r="N44" s="46"/>
      <c r="O44" s="46"/>
      <c r="P44" s="56">
        <v>2362.5</v>
      </c>
      <c r="Q44" s="46"/>
      <c r="R44" s="46"/>
    </row>
    <row r="45" spans="2:18" x14ac:dyDescent="0.25">
      <c r="B45" s="14"/>
      <c r="C45" s="14" t="s">
        <v>21</v>
      </c>
      <c r="D45" s="55" t="s">
        <v>22</v>
      </c>
      <c r="E45" s="46"/>
      <c r="F45" s="46"/>
      <c r="G45" s="46"/>
      <c r="H45" s="46"/>
      <c r="I45" s="56">
        <v>12372.06</v>
      </c>
      <c r="J45" s="46"/>
      <c r="K45" s="15">
        <v>0</v>
      </c>
      <c r="L45" s="15">
        <v>2362.5</v>
      </c>
      <c r="M45" s="56">
        <v>2362.5</v>
      </c>
      <c r="N45" s="46"/>
      <c r="O45" s="46"/>
      <c r="P45" s="56">
        <v>2362.5</v>
      </c>
      <c r="Q45" s="46"/>
      <c r="R45" s="46"/>
    </row>
    <row r="46" spans="2:18" x14ac:dyDescent="0.25">
      <c r="B46" s="14"/>
      <c r="C46" s="14" t="s">
        <v>38</v>
      </c>
      <c r="D46" s="55" t="s">
        <v>39</v>
      </c>
      <c r="E46" s="46"/>
      <c r="F46" s="46"/>
      <c r="G46" s="46"/>
      <c r="H46" s="46"/>
      <c r="I46" s="56">
        <v>0</v>
      </c>
      <c r="J46" s="46"/>
      <c r="K46" s="15">
        <v>0</v>
      </c>
      <c r="L46" s="15">
        <v>120</v>
      </c>
      <c r="M46" s="56">
        <v>120</v>
      </c>
      <c r="N46" s="46"/>
      <c r="O46" s="46"/>
      <c r="P46" s="56">
        <v>120</v>
      </c>
      <c r="Q46" s="46"/>
      <c r="R46" s="46"/>
    </row>
    <row r="47" spans="2:18" x14ac:dyDescent="0.25">
      <c r="B47" s="14"/>
      <c r="C47" s="14" t="s">
        <v>40</v>
      </c>
      <c r="D47" s="55" t="s">
        <v>41</v>
      </c>
      <c r="E47" s="46"/>
      <c r="F47" s="46"/>
      <c r="G47" s="46"/>
      <c r="H47" s="46"/>
      <c r="I47" s="56">
        <v>1212.5</v>
      </c>
      <c r="J47" s="46"/>
      <c r="K47" s="15">
        <v>0</v>
      </c>
      <c r="L47" s="15">
        <v>1492.5</v>
      </c>
      <c r="M47" s="56">
        <v>1492.5</v>
      </c>
      <c r="N47" s="46"/>
      <c r="O47" s="46"/>
      <c r="P47" s="56">
        <v>1492.5</v>
      </c>
      <c r="Q47" s="46"/>
      <c r="R47" s="46"/>
    </row>
    <row r="48" spans="2:18" x14ac:dyDescent="0.25">
      <c r="B48" s="14"/>
      <c r="C48" s="14" t="s">
        <v>44</v>
      </c>
      <c r="D48" s="55" t="s">
        <v>45</v>
      </c>
      <c r="E48" s="46"/>
      <c r="F48" s="46"/>
      <c r="G48" s="46"/>
      <c r="H48" s="46"/>
      <c r="I48" s="56">
        <v>11159.56</v>
      </c>
      <c r="J48" s="46"/>
      <c r="K48" s="15">
        <v>0</v>
      </c>
      <c r="L48" s="15">
        <v>750</v>
      </c>
      <c r="M48" s="56">
        <v>750</v>
      </c>
      <c r="N48" s="46"/>
      <c r="O48" s="46"/>
      <c r="P48" s="56">
        <v>750</v>
      </c>
      <c r="Q48" s="46"/>
      <c r="R48" s="46"/>
    </row>
    <row r="49" spans="2:18" ht="33.75" x14ac:dyDescent="0.25">
      <c r="B49" s="14"/>
      <c r="C49" s="14" t="s">
        <v>112</v>
      </c>
      <c r="D49" s="55" t="s">
        <v>113</v>
      </c>
      <c r="E49" s="46"/>
      <c r="F49" s="46"/>
      <c r="G49" s="46"/>
      <c r="H49" s="46"/>
      <c r="I49" s="56">
        <v>2924000</v>
      </c>
      <c r="J49" s="46"/>
      <c r="K49" s="15">
        <v>0</v>
      </c>
      <c r="L49" s="15">
        <v>2964000</v>
      </c>
      <c r="M49" s="56">
        <v>2964000</v>
      </c>
      <c r="N49" s="46"/>
      <c r="O49" s="46"/>
      <c r="P49" s="56">
        <v>2964000</v>
      </c>
      <c r="Q49" s="46"/>
      <c r="R49" s="46"/>
    </row>
    <row r="50" spans="2:18" x14ac:dyDescent="0.25">
      <c r="B50" s="14"/>
      <c r="C50" s="14" t="s">
        <v>56</v>
      </c>
      <c r="D50" s="55" t="s">
        <v>55</v>
      </c>
      <c r="E50" s="46"/>
      <c r="F50" s="46"/>
      <c r="G50" s="46"/>
      <c r="H50" s="46"/>
      <c r="I50" s="56">
        <v>25000</v>
      </c>
      <c r="J50" s="46"/>
      <c r="K50" s="15">
        <v>25000</v>
      </c>
      <c r="L50" s="15">
        <v>25000</v>
      </c>
      <c r="M50" s="56">
        <v>25000</v>
      </c>
      <c r="N50" s="46"/>
      <c r="O50" s="46"/>
      <c r="P50" s="56">
        <v>25000</v>
      </c>
      <c r="Q50" s="46"/>
      <c r="R50" s="46"/>
    </row>
    <row r="51" spans="2:18" x14ac:dyDescent="0.25">
      <c r="B51" s="14"/>
      <c r="C51" s="14" t="s">
        <v>21</v>
      </c>
      <c r="D51" s="55" t="s">
        <v>22</v>
      </c>
      <c r="E51" s="46"/>
      <c r="F51" s="46"/>
      <c r="G51" s="46"/>
      <c r="H51" s="46"/>
      <c r="I51" s="56">
        <v>10000</v>
      </c>
      <c r="J51" s="46"/>
      <c r="K51" s="15">
        <v>10000</v>
      </c>
      <c r="L51" s="15">
        <v>10000</v>
      </c>
      <c r="M51" s="56">
        <v>10000</v>
      </c>
      <c r="N51" s="46"/>
      <c r="O51" s="46"/>
      <c r="P51" s="56">
        <v>10000</v>
      </c>
      <c r="Q51" s="46"/>
      <c r="R51" s="46"/>
    </row>
    <row r="52" spans="2:18" x14ac:dyDescent="0.25">
      <c r="B52" s="14"/>
      <c r="C52" s="14" t="s">
        <v>40</v>
      </c>
      <c r="D52" s="55" t="s">
        <v>41</v>
      </c>
      <c r="E52" s="46"/>
      <c r="F52" s="46"/>
      <c r="G52" s="46"/>
      <c r="H52" s="46"/>
      <c r="I52" s="56">
        <v>10000</v>
      </c>
      <c r="J52" s="46"/>
      <c r="K52" s="15">
        <v>10000</v>
      </c>
      <c r="L52" s="15">
        <v>10000</v>
      </c>
      <c r="M52" s="56">
        <v>10000</v>
      </c>
      <c r="N52" s="46"/>
      <c r="O52" s="46"/>
      <c r="P52" s="56">
        <v>10000</v>
      </c>
      <c r="Q52" s="46"/>
      <c r="R52" s="46"/>
    </row>
    <row r="53" spans="2:18" x14ac:dyDescent="0.25">
      <c r="B53" s="14"/>
      <c r="C53" s="14" t="s">
        <v>23</v>
      </c>
      <c r="D53" s="55" t="s">
        <v>24</v>
      </c>
      <c r="E53" s="46"/>
      <c r="F53" s="46"/>
      <c r="G53" s="46"/>
      <c r="H53" s="46"/>
      <c r="I53" s="56">
        <v>15000</v>
      </c>
      <c r="J53" s="46"/>
      <c r="K53" s="15">
        <v>15000</v>
      </c>
      <c r="L53" s="15">
        <v>15000</v>
      </c>
      <c r="M53" s="56">
        <v>15000</v>
      </c>
      <c r="N53" s="46"/>
      <c r="O53" s="46"/>
      <c r="P53" s="56">
        <v>15000</v>
      </c>
      <c r="Q53" s="46"/>
      <c r="R53" s="46"/>
    </row>
    <row r="54" spans="2:18" x14ac:dyDescent="0.25">
      <c r="B54" s="14"/>
      <c r="C54" s="14" t="s">
        <v>46</v>
      </c>
      <c r="D54" s="55" t="s">
        <v>47</v>
      </c>
      <c r="E54" s="46"/>
      <c r="F54" s="46"/>
      <c r="G54" s="46"/>
      <c r="H54" s="46"/>
      <c r="I54" s="56">
        <v>15000</v>
      </c>
      <c r="J54" s="46"/>
      <c r="K54" s="15">
        <v>15000</v>
      </c>
      <c r="L54" s="15">
        <v>15000</v>
      </c>
      <c r="M54" s="56">
        <v>15000</v>
      </c>
      <c r="N54" s="46"/>
      <c r="O54" s="46"/>
      <c r="P54" s="56">
        <v>15000</v>
      </c>
      <c r="Q54" s="46"/>
      <c r="R54" s="46"/>
    </row>
    <row r="55" spans="2:18" x14ac:dyDescent="0.25">
      <c r="B55" s="14"/>
      <c r="C55" s="14" t="s">
        <v>59</v>
      </c>
      <c r="D55" s="55" t="s">
        <v>58</v>
      </c>
      <c r="E55" s="46"/>
      <c r="F55" s="46"/>
      <c r="G55" s="46"/>
      <c r="H55" s="46"/>
      <c r="I55" s="56">
        <v>85000</v>
      </c>
      <c r="J55" s="46"/>
      <c r="K55" s="15">
        <v>85000</v>
      </c>
      <c r="L55" s="15">
        <v>85000</v>
      </c>
      <c r="M55" s="56">
        <v>85000</v>
      </c>
      <c r="N55" s="46"/>
      <c r="O55" s="46"/>
      <c r="P55" s="56">
        <v>85000</v>
      </c>
      <c r="Q55" s="46"/>
      <c r="R55" s="46"/>
    </row>
    <row r="56" spans="2:18" x14ac:dyDescent="0.25">
      <c r="B56" s="14"/>
      <c r="C56" s="14" t="s">
        <v>21</v>
      </c>
      <c r="D56" s="55" t="s">
        <v>22</v>
      </c>
      <c r="E56" s="46"/>
      <c r="F56" s="46"/>
      <c r="G56" s="46"/>
      <c r="H56" s="46"/>
      <c r="I56" s="56">
        <v>65000</v>
      </c>
      <c r="J56" s="46"/>
      <c r="K56" s="15">
        <v>76174</v>
      </c>
      <c r="L56" s="15">
        <v>65000</v>
      </c>
      <c r="M56" s="56">
        <v>65000</v>
      </c>
      <c r="N56" s="46"/>
      <c r="O56" s="46"/>
      <c r="P56" s="56">
        <v>65000</v>
      </c>
      <c r="Q56" s="46"/>
      <c r="R56" s="46"/>
    </row>
    <row r="57" spans="2:18" x14ac:dyDescent="0.25">
      <c r="B57" s="14"/>
      <c r="C57" s="14" t="s">
        <v>38</v>
      </c>
      <c r="D57" s="55" t="s">
        <v>39</v>
      </c>
      <c r="E57" s="46"/>
      <c r="F57" s="46"/>
      <c r="G57" s="46"/>
      <c r="H57" s="46"/>
      <c r="I57" s="56">
        <v>0</v>
      </c>
      <c r="J57" s="46"/>
      <c r="K57" s="15">
        <v>0</v>
      </c>
      <c r="L57" s="15">
        <v>0</v>
      </c>
      <c r="M57" s="56">
        <v>0</v>
      </c>
      <c r="N57" s="46"/>
      <c r="O57" s="46"/>
      <c r="P57" s="56">
        <v>0</v>
      </c>
      <c r="Q57" s="46"/>
      <c r="R57" s="46"/>
    </row>
    <row r="58" spans="2:18" x14ac:dyDescent="0.25">
      <c r="B58" s="14"/>
      <c r="C58" s="14" t="s">
        <v>40</v>
      </c>
      <c r="D58" s="55" t="s">
        <v>41</v>
      </c>
      <c r="E58" s="46"/>
      <c r="F58" s="46"/>
      <c r="G58" s="46"/>
      <c r="H58" s="46"/>
      <c r="I58" s="56">
        <v>65000</v>
      </c>
      <c r="J58" s="46"/>
      <c r="K58" s="15">
        <v>76174</v>
      </c>
      <c r="L58" s="15">
        <v>65000</v>
      </c>
      <c r="M58" s="56">
        <v>65000</v>
      </c>
      <c r="N58" s="46"/>
      <c r="O58" s="46"/>
      <c r="P58" s="56">
        <v>65000</v>
      </c>
      <c r="Q58" s="46"/>
      <c r="R58" s="46"/>
    </row>
    <row r="59" spans="2:18" x14ac:dyDescent="0.25">
      <c r="B59" s="14"/>
      <c r="C59" s="14" t="s">
        <v>42</v>
      </c>
      <c r="D59" s="55" t="s">
        <v>43</v>
      </c>
      <c r="E59" s="46"/>
      <c r="F59" s="46"/>
      <c r="G59" s="46"/>
      <c r="H59" s="46"/>
      <c r="I59" s="56">
        <v>0</v>
      </c>
      <c r="J59" s="46"/>
      <c r="K59" s="15">
        <v>3501</v>
      </c>
      <c r="L59" s="15">
        <v>0</v>
      </c>
      <c r="M59" s="56">
        <v>0</v>
      </c>
      <c r="N59" s="46"/>
      <c r="O59" s="46"/>
      <c r="P59" s="56">
        <v>0</v>
      </c>
      <c r="Q59" s="46"/>
      <c r="R59" s="46"/>
    </row>
    <row r="60" spans="2:18" x14ac:dyDescent="0.25">
      <c r="B60" s="14"/>
      <c r="C60" s="14" t="s">
        <v>23</v>
      </c>
      <c r="D60" s="55" t="s">
        <v>24</v>
      </c>
      <c r="E60" s="46"/>
      <c r="F60" s="46"/>
      <c r="G60" s="46"/>
      <c r="H60" s="46"/>
      <c r="I60" s="56">
        <v>20000</v>
      </c>
      <c r="J60" s="46"/>
      <c r="K60" s="15">
        <v>5325</v>
      </c>
      <c r="L60" s="15">
        <v>20000</v>
      </c>
      <c r="M60" s="56">
        <v>20000</v>
      </c>
      <c r="N60" s="46"/>
      <c r="O60" s="46"/>
      <c r="P60" s="56">
        <v>20000</v>
      </c>
      <c r="Q60" s="46"/>
      <c r="R60" s="46"/>
    </row>
    <row r="61" spans="2:18" x14ac:dyDescent="0.25">
      <c r="B61" s="14"/>
      <c r="C61" s="14" t="s">
        <v>46</v>
      </c>
      <c r="D61" s="55" t="s">
        <v>47</v>
      </c>
      <c r="E61" s="46"/>
      <c r="F61" s="46"/>
      <c r="G61" s="46"/>
      <c r="H61" s="46"/>
      <c r="I61" s="56">
        <v>20000</v>
      </c>
      <c r="J61" s="46"/>
      <c r="K61" s="15">
        <v>5325</v>
      </c>
      <c r="L61" s="15">
        <v>20000</v>
      </c>
      <c r="M61" s="56">
        <v>20000</v>
      </c>
      <c r="N61" s="46"/>
      <c r="O61" s="46"/>
      <c r="P61" s="56">
        <v>20000</v>
      </c>
      <c r="Q61" s="46"/>
      <c r="R61" s="46"/>
    </row>
    <row r="62" spans="2:18" x14ac:dyDescent="0.25">
      <c r="B62" s="14"/>
      <c r="C62" s="14" t="s">
        <v>62</v>
      </c>
      <c r="D62" s="55" t="s">
        <v>63</v>
      </c>
      <c r="E62" s="46"/>
      <c r="F62" s="46"/>
      <c r="G62" s="46"/>
      <c r="H62" s="46"/>
      <c r="I62" s="56">
        <v>0</v>
      </c>
      <c r="J62" s="46"/>
      <c r="K62" s="15">
        <v>0</v>
      </c>
      <c r="L62" s="15">
        <v>2704000</v>
      </c>
      <c r="M62" s="56">
        <v>2704000</v>
      </c>
      <c r="N62" s="46"/>
      <c r="O62" s="46"/>
      <c r="P62" s="56">
        <v>2704000</v>
      </c>
      <c r="Q62" s="46"/>
      <c r="R62" s="46"/>
    </row>
    <row r="63" spans="2:18" x14ac:dyDescent="0.25">
      <c r="B63" s="14"/>
      <c r="C63" s="14" t="s">
        <v>21</v>
      </c>
      <c r="D63" s="55" t="s">
        <v>22</v>
      </c>
      <c r="E63" s="46"/>
      <c r="F63" s="46"/>
      <c r="G63" s="46"/>
      <c r="H63" s="46"/>
      <c r="I63" s="56">
        <v>0</v>
      </c>
      <c r="J63" s="46"/>
      <c r="K63" s="15">
        <v>0</v>
      </c>
      <c r="L63" s="15">
        <v>2664000</v>
      </c>
      <c r="M63" s="56">
        <v>2664000</v>
      </c>
      <c r="N63" s="46"/>
      <c r="O63" s="46"/>
      <c r="P63" s="56">
        <v>2664000</v>
      </c>
      <c r="Q63" s="46"/>
      <c r="R63" s="46"/>
    </row>
    <row r="64" spans="2:18" x14ac:dyDescent="0.25">
      <c r="B64" s="14"/>
      <c r="C64" s="14" t="s">
        <v>38</v>
      </c>
      <c r="D64" s="55" t="s">
        <v>39</v>
      </c>
      <c r="E64" s="46"/>
      <c r="F64" s="46"/>
      <c r="G64" s="46"/>
      <c r="H64" s="46"/>
      <c r="I64" s="56">
        <v>0</v>
      </c>
      <c r="J64" s="46"/>
      <c r="K64" s="15">
        <v>3190217</v>
      </c>
      <c r="L64" s="15">
        <v>2548000</v>
      </c>
      <c r="M64" s="56">
        <v>2548000</v>
      </c>
      <c r="N64" s="46"/>
      <c r="O64" s="46"/>
      <c r="P64" s="56">
        <v>2548000</v>
      </c>
      <c r="Q64" s="46"/>
      <c r="R64" s="46"/>
    </row>
    <row r="65" spans="2:18" x14ac:dyDescent="0.25">
      <c r="B65" s="14"/>
      <c r="C65" s="14" t="s">
        <v>40</v>
      </c>
      <c r="D65" s="55" t="s">
        <v>41</v>
      </c>
      <c r="E65" s="46"/>
      <c r="F65" s="46"/>
      <c r="G65" s="46"/>
      <c r="H65" s="46"/>
      <c r="I65" s="56">
        <v>0</v>
      </c>
      <c r="J65" s="46"/>
      <c r="K65" s="15">
        <v>191297</v>
      </c>
      <c r="L65" s="15">
        <v>116000</v>
      </c>
      <c r="M65" s="56">
        <v>116000</v>
      </c>
      <c r="N65" s="46"/>
      <c r="O65" s="46"/>
      <c r="P65" s="56">
        <v>116000</v>
      </c>
      <c r="Q65" s="46"/>
      <c r="R65" s="46"/>
    </row>
    <row r="66" spans="2:18" x14ac:dyDescent="0.25">
      <c r="B66" s="14"/>
      <c r="C66" s="14" t="s">
        <v>44</v>
      </c>
      <c r="D66" s="55" t="s">
        <v>45</v>
      </c>
      <c r="E66" s="46"/>
      <c r="F66" s="46"/>
      <c r="G66" s="46"/>
      <c r="H66" s="46"/>
      <c r="I66" s="56">
        <v>0</v>
      </c>
      <c r="J66" s="46"/>
      <c r="K66" s="15">
        <v>0</v>
      </c>
      <c r="L66" s="15">
        <v>0</v>
      </c>
      <c r="M66" s="56">
        <v>0</v>
      </c>
      <c r="N66" s="46"/>
      <c r="O66" s="46"/>
      <c r="P66" s="56">
        <v>0</v>
      </c>
      <c r="Q66" s="46"/>
      <c r="R66" s="46"/>
    </row>
    <row r="67" spans="2:18" x14ac:dyDescent="0.25">
      <c r="B67" s="14"/>
      <c r="C67" s="14" t="s">
        <v>23</v>
      </c>
      <c r="D67" s="55" t="s">
        <v>24</v>
      </c>
      <c r="E67" s="46"/>
      <c r="F67" s="46"/>
      <c r="G67" s="46"/>
      <c r="H67" s="46"/>
      <c r="I67" s="56">
        <v>0</v>
      </c>
      <c r="J67" s="46"/>
      <c r="K67" s="15">
        <v>0</v>
      </c>
      <c r="L67" s="15">
        <v>40000</v>
      </c>
      <c r="M67" s="56">
        <v>40000</v>
      </c>
      <c r="N67" s="46"/>
      <c r="O67" s="46"/>
      <c r="P67" s="56">
        <v>40000</v>
      </c>
      <c r="Q67" s="46"/>
      <c r="R67" s="46"/>
    </row>
    <row r="68" spans="2:18" x14ac:dyDescent="0.25">
      <c r="B68" s="14"/>
      <c r="C68" s="14" t="s">
        <v>46</v>
      </c>
      <c r="D68" s="55" t="s">
        <v>47</v>
      </c>
      <c r="E68" s="46"/>
      <c r="F68" s="46"/>
      <c r="G68" s="46"/>
      <c r="H68" s="46"/>
      <c r="I68" s="56">
        <v>0</v>
      </c>
      <c r="J68" s="46"/>
      <c r="K68" s="15">
        <v>0</v>
      </c>
      <c r="L68" s="15">
        <v>40000</v>
      </c>
      <c r="M68" s="56">
        <v>40000</v>
      </c>
      <c r="N68" s="46"/>
      <c r="O68" s="46"/>
      <c r="P68" s="56">
        <v>40000</v>
      </c>
      <c r="Q68" s="46"/>
      <c r="R68" s="46"/>
    </row>
    <row r="69" spans="2:18" x14ac:dyDescent="0.25">
      <c r="B69" s="14"/>
      <c r="C69" s="14" t="s">
        <v>64</v>
      </c>
      <c r="D69" s="55" t="s">
        <v>65</v>
      </c>
      <c r="E69" s="46"/>
      <c r="F69" s="46"/>
      <c r="G69" s="46"/>
      <c r="H69" s="46"/>
      <c r="I69" s="56">
        <v>2704000</v>
      </c>
      <c r="J69" s="46"/>
      <c r="K69" s="15">
        <v>0</v>
      </c>
      <c r="L69" s="15">
        <v>0</v>
      </c>
      <c r="M69" s="56">
        <v>0</v>
      </c>
      <c r="N69" s="46"/>
      <c r="O69" s="46"/>
      <c r="P69" s="56">
        <v>0</v>
      </c>
      <c r="Q69" s="46"/>
      <c r="R69" s="46"/>
    </row>
    <row r="70" spans="2:18" x14ac:dyDescent="0.25">
      <c r="B70" s="14"/>
      <c r="C70" s="14" t="s">
        <v>64</v>
      </c>
      <c r="D70" s="55" t="s">
        <v>66</v>
      </c>
      <c r="E70" s="46"/>
      <c r="F70" s="46"/>
      <c r="G70" s="46"/>
      <c r="H70" s="46"/>
      <c r="I70" s="56">
        <v>0</v>
      </c>
      <c r="J70" s="46"/>
      <c r="K70" s="15"/>
      <c r="L70" s="15">
        <v>0</v>
      </c>
      <c r="M70" s="56">
        <v>0</v>
      </c>
      <c r="N70" s="46"/>
      <c r="O70" s="46"/>
      <c r="P70" s="56">
        <v>0</v>
      </c>
      <c r="Q70" s="46"/>
      <c r="R70" s="46"/>
    </row>
    <row r="71" spans="2:18" x14ac:dyDescent="0.25">
      <c r="B71" s="14"/>
      <c r="C71" s="14" t="s">
        <v>21</v>
      </c>
      <c r="D71" s="55" t="s">
        <v>22</v>
      </c>
      <c r="E71" s="46"/>
      <c r="F71" s="46"/>
      <c r="G71" s="46"/>
      <c r="H71" s="46"/>
      <c r="I71" s="56">
        <v>2664000</v>
      </c>
      <c r="J71" s="46"/>
      <c r="K71" s="15">
        <v>0</v>
      </c>
      <c r="L71" s="15">
        <v>145000</v>
      </c>
      <c r="M71" s="56">
        <v>145000</v>
      </c>
      <c r="N71" s="46"/>
      <c r="O71" s="46"/>
      <c r="P71" s="56">
        <v>145000</v>
      </c>
      <c r="Q71" s="46"/>
      <c r="R71" s="46"/>
    </row>
    <row r="72" spans="2:18" x14ac:dyDescent="0.25">
      <c r="B72" s="14"/>
      <c r="C72" s="14" t="s">
        <v>38</v>
      </c>
      <c r="D72" s="55" t="s">
        <v>39</v>
      </c>
      <c r="E72" s="46"/>
      <c r="F72" s="46"/>
      <c r="G72" s="46"/>
      <c r="H72" s="46"/>
      <c r="I72" s="56">
        <v>2548000</v>
      </c>
      <c r="J72" s="46"/>
      <c r="K72" s="15">
        <v>0</v>
      </c>
      <c r="L72" s="15">
        <v>138000</v>
      </c>
      <c r="M72" s="56">
        <v>138000</v>
      </c>
      <c r="N72" s="46"/>
      <c r="O72" s="46"/>
      <c r="P72" s="56">
        <v>138000</v>
      </c>
      <c r="Q72" s="46"/>
      <c r="R72" s="46"/>
    </row>
    <row r="73" spans="2:18" x14ac:dyDescent="0.25">
      <c r="B73" s="14"/>
      <c r="C73" s="14" t="s">
        <v>40</v>
      </c>
      <c r="D73" s="55" t="s">
        <v>41</v>
      </c>
      <c r="E73" s="46"/>
      <c r="F73" s="46"/>
      <c r="G73" s="46"/>
      <c r="H73" s="46"/>
      <c r="I73" s="56">
        <v>116000</v>
      </c>
      <c r="J73" s="46"/>
      <c r="K73" s="15">
        <v>0</v>
      </c>
      <c r="L73" s="15">
        <v>7000</v>
      </c>
      <c r="M73" s="56">
        <v>7000</v>
      </c>
      <c r="N73" s="46"/>
      <c r="O73" s="46"/>
      <c r="P73" s="56">
        <v>7000</v>
      </c>
      <c r="Q73" s="46"/>
      <c r="R73" s="46"/>
    </row>
    <row r="74" spans="2:18" x14ac:dyDescent="0.25">
      <c r="B74" s="14"/>
      <c r="C74" s="14" t="s">
        <v>44</v>
      </c>
      <c r="D74" s="55" t="s">
        <v>45</v>
      </c>
      <c r="E74" s="46"/>
      <c r="F74" s="46"/>
      <c r="G74" s="46"/>
      <c r="H74" s="46"/>
      <c r="I74" s="56">
        <v>0</v>
      </c>
      <c r="J74" s="46"/>
      <c r="K74" s="15">
        <v>0</v>
      </c>
      <c r="L74" s="15">
        <v>0</v>
      </c>
      <c r="M74" s="56">
        <v>0</v>
      </c>
      <c r="N74" s="46"/>
      <c r="O74" s="46"/>
      <c r="P74" s="56">
        <v>0</v>
      </c>
      <c r="Q74" s="46"/>
      <c r="R74" s="46"/>
    </row>
    <row r="75" spans="2:18" x14ac:dyDescent="0.25">
      <c r="B75" s="14"/>
      <c r="C75" s="14" t="s">
        <v>23</v>
      </c>
      <c r="D75" s="55" t="s">
        <v>24</v>
      </c>
      <c r="E75" s="46"/>
      <c r="F75" s="46"/>
      <c r="G75" s="46"/>
      <c r="H75" s="46"/>
      <c r="I75" s="56">
        <v>40000</v>
      </c>
      <c r="J75" s="46"/>
      <c r="K75" s="15">
        <v>0</v>
      </c>
      <c r="L75" s="15">
        <v>5000</v>
      </c>
      <c r="M75" s="56">
        <v>5000</v>
      </c>
      <c r="N75" s="46"/>
      <c r="O75" s="46"/>
      <c r="P75" s="56">
        <v>5000</v>
      </c>
      <c r="Q75" s="46"/>
      <c r="R75" s="46"/>
    </row>
    <row r="76" spans="2:18" x14ac:dyDescent="0.25">
      <c r="B76" s="14"/>
      <c r="C76" s="14" t="s">
        <v>46</v>
      </c>
      <c r="D76" s="55" t="s">
        <v>47</v>
      </c>
      <c r="E76" s="46"/>
      <c r="F76" s="46"/>
      <c r="G76" s="46"/>
      <c r="H76" s="46"/>
      <c r="I76" s="56">
        <v>40000</v>
      </c>
      <c r="J76" s="46"/>
      <c r="K76" s="15">
        <v>0</v>
      </c>
      <c r="L76" s="15">
        <v>5000</v>
      </c>
      <c r="M76" s="56">
        <v>5000</v>
      </c>
      <c r="N76" s="46"/>
      <c r="O76" s="46"/>
      <c r="P76" s="56">
        <v>5000</v>
      </c>
      <c r="Q76" s="46"/>
      <c r="R76" s="46"/>
    </row>
    <row r="77" spans="2:18" x14ac:dyDescent="0.25">
      <c r="B77" s="14"/>
      <c r="C77" s="14" t="s">
        <v>67</v>
      </c>
      <c r="D77" s="55" t="s">
        <v>68</v>
      </c>
      <c r="E77" s="46"/>
      <c r="F77" s="46"/>
      <c r="G77" s="46"/>
      <c r="H77" s="46"/>
      <c r="I77" s="56">
        <v>110000</v>
      </c>
      <c r="J77" s="46"/>
      <c r="K77" s="15">
        <v>100279</v>
      </c>
      <c r="L77" s="15">
        <v>150000</v>
      </c>
      <c r="M77" s="56">
        <v>150000</v>
      </c>
      <c r="N77" s="46"/>
      <c r="O77" s="46"/>
      <c r="P77" s="56">
        <v>150000</v>
      </c>
      <c r="Q77" s="46"/>
      <c r="R77" s="46"/>
    </row>
    <row r="78" spans="2:18" x14ac:dyDescent="0.25">
      <c r="B78" s="14"/>
      <c r="C78" s="14" t="s">
        <v>67</v>
      </c>
      <c r="D78" s="55" t="s">
        <v>69</v>
      </c>
      <c r="E78" s="46"/>
      <c r="F78" s="46"/>
      <c r="G78" s="46"/>
      <c r="H78" s="46"/>
      <c r="I78" s="56">
        <v>0</v>
      </c>
      <c r="J78" s="46"/>
      <c r="K78" s="15">
        <v>0</v>
      </c>
      <c r="L78" s="15">
        <v>0</v>
      </c>
      <c r="M78" s="56">
        <v>0</v>
      </c>
      <c r="N78" s="46"/>
      <c r="O78" s="46"/>
      <c r="P78" s="56">
        <v>0</v>
      </c>
      <c r="Q78" s="46"/>
      <c r="R78" s="46"/>
    </row>
    <row r="79" spans="2:18" x14ac:dyDescent="0.25">
      <c r="B79" s="14"/>
      <c r="C79" s="14" t="s">
        <v>21</v>
      </c>
      <c r="D79" s="55" t="s">
        <v>22</v>
      </c>
      <c r="E79" s="46"/>
      <c r="F79" s="46"/>
      <c r="G79" s="46"/>
      <c r="H79" s="46"/>
      <c r="I79" s="56">
        <v>105000</v>
      </c>
      <c r="J79" s="46"/>
      <c r="K79" s="15">
        <v>0</v>
      </c>
      <c r="L79" s="15">
        <v>0</v>
      </c>
      <c r="M79" s="56">
        <v>0</v>
      </c>
      <c r="N79" s="46"/>
      <c r="O79" s="46"/>
      <c r="P79" s="56">
        <v>0</v>
      </c>
      <c r="Q79" s="46"/>
      <c r="R79" s="46"/>
    </row>
    <row r="80" spans="2:18" x14ac:dyDescent="0.25">
      <c r="B80" s="14"/>
      <c r="C80" s="14" t="s">
        <v>38</v>
      </c>
      <c r="D80" s="55" t="s">
        <v>39</v>
      </c>
      <c r="E80" s="46"/>
      <c r="F80" s="46"/>
      <c r="G80" s="46"/>
      <c r="H80" s="46"/>
      <c r="I80" s="56">
        <v>98000</v>
      </c>
      <c r="J80" s="46"/>
      <c r="K80" s="15">
        <v>0</v>
      </c>
      <c r="L80" s="15">
        <v>0</v>
      </c>
      <c r="M80" s="56">
        <v>0</v>
      </c>
      <c r="N80" s="46"/>
      <c r="O80" s="46"/>
      <c r="P80" s="56">
        <v>0</v>
      </c>
      <c r="Q80" s="46"/>
      <c r="R80" s="46"/>
    </row>
    <row r="81" spans="2:18" x14ac:dyDescent="0.25">
      <c r="B81" s="14"/>
      <c r="C81" s="14" t="s">
        <v>40</v>
      </c>
      <c r="D81" s="55" t="s">
        <v>41</v>
      </c>
      <c r="E81" s="46"/>
      <c r="F81" s="46"/>
      <c r="G81" s="46"/>
      <c r="H81" s="46"/>
      <c r="I81" s="56">
        <v>7000</v>
      </c>
      <c r="J81" s="46"/>
      <c r="K81" s="15">
        <v>0</v>
      </c>
      <c r="L81" s="15">
        <v>0</v>
      </c>
      <c r="M81" s="56">
        <v>0</v>
      </c>
      <c r="N81" s="46"/>
      <c r="O81" s="46"/>
      <c r="P81" s="56">
        <v>0</v>
      </c>
      <c r="Q81" s="46"/>
      <c r="R81" s="46"/>
    </row>
    <row r="82" spans="2:18" x14ac:dyDescent="0.25">
      <c r="B82" s="14"/>
      <c r="C82" s="14" t="s">
        <v>44</v>
      </c>
      <c r="D82" s="55" t="s">
        <v>45</v>
      </c>
      <c r="E82" s="46"/>
      <c r="F82" s="46"/>
      <c r="G82" s="46"/>
      <c r="H82" s="46"/>
      <c r="I82" s="56">
        <v>0</v>
      </c>
      <c r="J82" s="46"/>
      <c r="K82" s="15">
        <v>0</v>
      </c>
      <c r="L82" s="15">
        <v>0</v>
      </c>
      <c r="M82" s="56">
        <v>0</v>
      </c>
      <c r="N82" s="46"/>
      <c r="O82" s="46"/>
      <c r="P82" s="56">
        <v>0</v>
      </c>
      <c r="Q82" s="46"/>
      <c r="R82" s="46"/>
    </row>
    <row r="83" spans="2:18" x14ac:dyDescent="0.25">
      <c r="B83" s="14"/>
      <c r="C83" s="14" t="s">
        <v>23</v>
      </c>
      <c r="D83" s="55" t="s">
        <v>24</v>
      </c>
      <c r="E83" s="46"/>
      <c r="F83" s="46"/>
      <c r="G83" s="46"/>
      <c r="H83" s="46"/>
      <c r="I83" s="56">
        <v>5000</v>
      </c>
      <c r="J83" s="46"/>
      <c r="K83" s="15">
        <v>0</v>
      </c>
      <c r="L83" s="15">
        <v>0</v>
      </c>
      <c r="M83" s="56">
        <v>0</v>
      </c>
      <c r="N83" s="46"/>
      <c r="O83" s="46"/>
      <c r="P83" s="56">
        <v>0</v>
      </c>
      <c r="Q83" s="46"/>
      <c r="R83" s="46"/>
    </row>
    <row r="84" spans="2:18" x14ac:dyDescent="0.25">
      <c r="B84" s="14"/>
      <c r="C84" s="14" t="s">
        <v>46</v>
      </c>
      <c r="D84" s="55" t="s">
        <v>47</v>
      </c>
      <c r="E84" s="46"/>
      <c r="F84" s="46"/>
      <c r="G84" s="46"/>
      <c r="H84" s="46"/>
      <c r="I84" s="56">
        <v>5000</v>
      </c>
      <c r="J84" s="46"/>
      <c r="K84" s="15">
        <v>0</v>
      </c>
      <c r="L84" s="15">
        <v>0</v>
      </c>
      <c r="M84" s="56">
        <v>0</v>
      </c>
      <c r="N84" s="46"/>
      <c r="O84" s="46"/>
      <c r="P84" s="56">
        <v>0</v>
      </c>
      <c r="Q84" s="46"/>
      <c r="R84" s="46"/>
    </row>
    <row r="85" spans="2:18" x14ac:dyDescent="0.25">
      <c r="B85" s="14"/>
      <c r="C85" s="14" t="s">
        <v>79</v>
      </c>
      <c r="D85" s="55" t="s">
        <v>77</v>
      </c>
      <c r="E85" s="46"/>
      <c r="F85" s="46"/>
      <c r="G85" s="46"/>
      <c r="H85" s="46"/>
      <c r="I85" s="56">
        <v>0</v>
      </c>
      <c r="J85" s="46"/>
      <c r="K85" s="15">
        <v>0</v>
      </c>
      <c r="L85" s="15">
        <v>0</v>
      </c>
      <c r="M85" s="56">
        <v>0</v>
      </c>
      <c r="N85" s="46"/>
      <c r="O85" s="46"/>
      <c r="P85" s="56">
        <v>0</v>
      </c>
      <c r="Q85" s="46"/>
      <c r="R85" s="46"/>
    </row>
    <row r="86" spans="2:18" x14ac:dyDescent="0.25">
      <c r="B86" s="14"/>
      <c r="C86" s="14" t="s">
        <v>79</v>
      </c>
      <c r="D86" s="55" t="s">
        <v>78</v>
      </c>
      <c r="E86" s="46"/>
      <c r="F86" s="46"/>
      <c r="G86" s="46"/>
      <c r="H86" s="46"/>
      <c r="I86" s="56">
        <v>0</v>
      </c>
      <c r="J86" s="46"/>
      <c r="K86" s="15">
        <v>0</v>
      </c>
      <c r="L86" s="15">
        <v>0</v>
      </c>
      <c r="M86" s="56">
        <v>0</v>
      </c>
      <c r="N86" s="46"/>
      <c r="O86" s="46"/>
      <c r="P86" s="56">
        <v>0</v>
      </c>
      <c r="Q86" s="46"/>
      <c r="R86" s="46"/>
    </row>
    <row r="87" spans="2:18" x14ac:dyDescent="0.25">
      <c r="B87" s="14"/>
      <c r="C87" s="14" t="s">
        <v>21</v>
      </c>
      <c r="D87" s="55" t="s">
        <v>22</v>
      </c>
      <c r="E87" s="46"/>
      <c r="F87" s="46"/>
      <c r="G87" s="46"/>
      <c r="H87" s="46"/>
      <c r="I87" s="56">
        <v>0</v>
      </c>
      <c r="J87" s="46"/>
      <c r="K87" s="15">
        <v>0</v>
      </c>
      <c r="L87" s="15">
        <v>0</v>
      </c>
      <c r="M87" s="56">
        <v>0</v>
      </c>
      <c r="N87" s="46"/>
      <c r="O87" s="46"/>
      <c r="P87" s="56">
        <v>0</v>
      </c>
      <c r="Q87" s="46"/>
      <c r="R87" s="46"/>
    </row>
    <row r="88" spans="2:18" x14ac:dyDescent="0.25">
      <c r="B88" s="14"/>
      <c r="C88" s="14" t="s">
        <v>40</v>
      </c>
      <c r="D88" s="55" t="s">
        <v>41</v>
      </c>
      <c r="E88" s="46"/>
      <c r="F88" s="46"/>
      <c r="G88" s="46"/>
      <c r="H88" s="46"/>
      <c r="I88" s="56">
        <v>0</v>
      </c>
      <c r="J88" s="46"/>
      <c r="K88" s="15">
        <v>0</v>
      </c>
      <c r="L88" s="15">
        <v>0</v>
      </c>
      <c r="M88" s="56">
        <v>0</v>
      </c>
      <c r="N88" s="46"/>
      <c r="O88" s="46"/>
      <c r="P88" s="56">
        <v>0</v>
      </c>
      <c r="Q88" s="46"/>
      <c r="R88" s="46"/>
    </row>
    <row r="89" spans="2:18" x14ac:dyDescent="0.25">
      <c r="B89" s="14"/>
      <c r="C89" s="14" t="s">
        <v>23</v>
      </c>
      <c r="D89" s="55" t="s">
        <v>24</v>
      </c>
      <c r="E89" s="46"/>
      <c r="F89" s="46"/>
      <c r="G89" s="46"/>
      <c r="H89" s="46"/>
      <c r="I89" s="56">
        <v>0</v>
      </c>
      <c r="J89" s="46"/>
      <c r="K89" s="15">
        <v>0</v>
      </c>
      <c r="L89" s="15">
        <v>0</v>
      </c>
      <c r="M89" s="56">
        <v>0</v>
      </c>
      <c r="N89" s="46"/>
      <c r="O89" s="46"/>
      <c r="P89" s="56">
        <v>0</v>
      </c>
      <c r="Q89" s="46"/>
      <c r="R89" s="46"/>
    </row>
    <row r="90" spans="2:18" x14ac:dyDescent="0.25">
      <c r="B90" s="14"/>
      <c r="C90" s="14" t="s">
        <v>46</v>
      </c>
      <c r="D90" s="55" t="s">
        <v>47</v>
      </c>
      <c r="E90" s="46"/>
      <c r="F90" s="46"/>
      <c r="G90" s="46"/>
      <c r="H90" s="46"/>
      <c r="I90" s="56">
        <v>0</v>
      </c>
      <c r="J90" s="46"/>
      <c r="K90" s="15">
        <v>0</v>
      </c>
      <c r="L90" s="15">
        <v>0</v>
      </c>
      <c r="M90" s="56">
        <v>0</v>
      </c>
      <c r="N90" s="46"/>
      <c r="O90" s="46"/>
      <c r="P90" s="56">
        <v>0</v>
      </c>
      <c r="Q90" s="46"/>
      <c r="R90" s="46"/>
    </row>
    <row r="91" spans="2:18" x14ac:dyDescent="0.25">
      <c r="B91" s="14"/>
      <c r="C91" s="14" t="s">
        <v>80</v>
      </c>
      <c r="D91" s="55" t="s">
        <v>78</v>
      </c>
      <c r="E91" s="46"/>
      <c r="F91" s="46"/>
      <c r="G91" s="46"/>
      <c r="H91" s="46"/>
      <c r="I91" s="56">
        <v>0</v>
      </c>
      <c r="J91" s="46"/>
      <c r="K91" s="15">
        <v>0</v>
      </c>
      <c r="L91" s="15">
        <v>0</v>
      </c>
      <c r="M91" s="56">
        <v>0</v>
      </c>
      <c r="N91" s="46"/>
      <c r="O91" s="46"/>
      <c r="P91" s="56">
        <v>0</v>
      </c>
      <c r="Q91" s="46"/>
      <c r="R91" s="46"/>
    </row>
    <row r="92" spans="2:18" x14ac:dyDescent="0.25">
      <c r="B92" s="14"/>
      <c r="C92" s="14" t="s">
        <v>21</v>
      </c>
      <c r="D92" s="55" t="s">
        <v>22</v>
      </c>
      <c r="E92" s="46"/>
      <c r="F92" s="46"/>
      <c r="G92" s="46"/>
      <c r="H92" s="46"/>
      <c r="I92" s="56">
        <v>0</v>
      </c>
      <c r="J92" s="46"/>
      <c r="K92" s="15">
        <v>0</v>
      </c>
      <c r="L92" s="15">
        <v>0</v>
      </c>
      <c r="M92" s="56">
        <v>0</v>
      </c>
      <c r="N92" s="46"/>
      <c r="O92" s="46"/>
      <c r="P92" s="56">
        <v>0</v>
      </c>
      <c r="Q92" s="46"/>
      <c r="R92" s="46"/>
    </row>
    <row r="93" spans="2:18" x14ac:dyDescent="0.25">
      <c r="B93" s="14"/>
      <c r="C93" s="14" t="s">
        <v>40</v>
      </c>
      <c r="D93" s="55" t="s">
        <v>41</v>
      </c>
      <c r="E93" s="46"/>
      <c r="F93" s="46"/>
      <c r="G93" s="46"/>
      <c r="H93" s="46"/>
      <c r="I93" s="56">
        <v>0</v>
      </c>
      <c r="J93" s="46"/>
      <c r="K93" s="15">
        <v>0</v>
      </c>
      <c r="L93" s="15">
        <v>0</v>
      </c>
      <c r="M93" s="56">
        <v>0</v>
      </c>
      <c r="N93" s="46"/>
      <c r="O93" s="46"/>
      <c r="P93" s="56">
        <v>0</v>
      </c>
      <c r="Q93" s="46"/>
      <c r="R93" s="46"/>
    </row>
    <row r="94" spans="2:18" x14ac:dyDescent="0.25">
      <c r="B94" s="14"/>
      <c r="C94" s="14" t="s">
        <v>23</v>
      </c>
      <c r="D94" s="55" t="s">
        <v>24</v>
      </c>
      <c r="E94" s="46"/>
      <c r="F94" s="46"/>
      <c r="G94" s="46"/>
      <c r="H94" s="46"/>
      <c r="I94" s="56">
        <v>0</v>
      </c>
      <c r="J94" s="46"/>
      <c r="K94" s="15">
        <v>0</v>
      </c>
      <c r="L94" s="15">
        <v>0</v>
      </c>
      <c r="M94" s="56">
        <v>0</v>
      </c>
      <c r="N94" s="46"/>
      <c r="O94" s="46"/>
      <c r="P94" s="56">
        <v>0</v>
      </c>
      <c r="Q94" s="46"/>
      <c r="R94" s="46"/>
    </row>
    <row r="95" spans="2:18" x14ac:dyDescent="0.25">
      <c r="B95" s="14"/>
      <c r="C95" s="14" t="s">
        <v>46</v>
      </c>
      <c r="D95" s="55" t="s">
        <v>47</v>
      </c>
      <c r="E95" s="46"/>
      <c r="F95" s="46"/>
      <c r="G95" s="46"/>
      <c r="H95" s="46"/>
      <c r="I95" s="56">
        <v>0</v>
      </c>
      <c r="J95" s="46"/>
      <c r="K95" s="15">
        <v>0</v>
      </c>
      <c r="L95" s="15">
        <v>0</v>
      </c>
      <c r="M95" s="56">
        <v>0</v>
      </c>
      <c r="N95" s="46"/>
      <c r="O95" s="46"/>
      <c r="P95" s="56">
        <v>0</v>
      </c>
      <c r="Q95" s="46"/>
      <c r="R95" s="46"/>
    </row>
    <row r="96" spans="2:18" x14ac:dyDescent="0.25">
      <c r="B96" s="14"/>
      <c r="C96" s="14" t="s">
        <v>84</v>
      </c>
      <c r="D96" s="55" t="s">
        <v>82</v>
      </c>
      <c r="E96" s="46"/>
      <c r="F96" s="46"/>
      <c r="G96" s="46"/>
      <c r="H96" s="46"/>
      <c r="I96" s="56">
        <v>0</v>
      </c>
      <c r="J96" s="46"/>
      <c r="K96" s="15">
        <v>0</v>
      </c>
      <c r="L96" s="15">
        <v>0</v>
      </c>
      <c r="M96" s="56">
        <v>0</v>
      </c>
      <c r="N96" s="46"/>
      <c r="O96" s="46"/>
      <c r="P96" s="56">
        <v>0</v>
      </c>
      <c r="Q96" s="46"/>
      <c r="R96" s="46"/>
    </row>
    <row r="97" spans="2:18" x14ac:dyDescent="0.25">
      <c r="B97" s="14"/>
      <c r="C97" s="14" t="s">
        <v>84</v>
      </c>
      <c r="D97" s="55" t="s">
        <v>83</v>
      </c>
      <c r="E97" s="46"/>
      <c r="F97" s="46"/>
      <c r="G97" s="46"/>
      <c r="H97" s="46"/>
      <c r="I97" s="56">
        <v>0</v>
      </c>
      <c r="J97" s="46"/>
      <c r="K97" s="15">
        <v>0</v>
      </c>
      <c r="L97" s="15">
        <v>0</v>
      </c>
      <c r="M97" s="56">
        <v>0</v>
      </c>
      <c r="N97" s="46"/>
      <c r="O97" s="46"/>
      <c r="P97" s="56">
        <v>0</v>
      </c>
      <c r="Q97" s="46"/>
      <c r="R97" s="46"/>
    </row>
    <row r="98" spans="2:18" x14ac:dyDescent="0.25">
      <c r="B98" s="14"/>
      <c r="C98" s="14" t="s">
        <v>23</v>
      </c>
      <c r="D98" s="55" t="s">
        <v>24</v>
      </c>
      <c r="E98" s="46"/>
      <c r="F98" s="46"/>
      <c r="G98" s="46"/>
      <c r="H98" s="46"/>
      <c r="I98" s="56">
        <v>0</v>
      </c>
      <c r="J98" s="46"/>
      <c r="K98" s="15">
        <v>0</v>
      </c>
      <c r="L98" s="15">
        <v>0</v>
      </c>
      <c r="M98" s="56">
        <v>0</v>
      </c>
      <c r="N98" s="46"/>
      <c r="O98" s="46"/>
      <c r="P98" s="56">
        <v>0</v>
      </c>
      <c r="Q98" s="46"/>
      <c r="R98" s="46"/>
    </row>
    <row r="99" spans="2:18" x14ac:dyDescent="0.25">
      <c r="B99" s="14"/>
      <c r="C99" s="14" t="s">
        <v>46</v>
      </c>
      <c r="D99" s="55" t="s">
        <v>47</v>
      </c>
      <c r="E99" s="46"/>
      <c r="F99" s="46"/>
      <c r="G99" s="46"/>
      <c r="H99" s="46"/>
      <c r="I99" s="56">
        <v>0</v>
      </c>
      <c r="J99" s="46"/>
      <c r="K99" s="15">
        <v>0</v>
      </c>
      <c r="L99" s="15">
        <v>0</v>
      </c>
      <c r="M99" s="56">
        <v>0</v>
      </c>
      <c r="N99" s="46"/>
      <c r="O99" s="46"/>
      <c r="P99" s="56">
        <v>0</v>
      </c>
      <c r="Q99" s="46"/>
      <c r="R99" s="46"/>
    </row>
    <row r="100" spans="2:18" ht="33.75" x14ac:dyDescent="0.25">
      <c r="B100" s="14"/>
      <c r="C100" s="14" t="s">
        <v>114</v>
      </c>
      <c r="D100" s="55" t="s">
        <v>115</v>
      </c>
      <c r="E100" s="46"/>
      <c r="F100" s="46"/>
      <c r="G100" s="46"/>
      <c r="H100" s="46"/>
      <c r="I100" s="56">
        <v>700</v>
      </c>
      <c r="J100" s="46"/>
      <c r="K100" s="15">
        <v>0</v>
      </c>
      <c r="L100" s="15">
        <v>700</v>
      </c>
      <c r="M100" s="56">
        <v>700</v>
      </c>
      <c r="N100" s="46"/>
      <c r="O100" s="46"/>
      <c r="P100" s="56">
        <v>700</v>
      </c>
      <c r="Q100" s="46"/>
      <c r="R100" s="46"/>
    </row>
    <row r="101" spans="2:18" x14ac:dyDescent="0.25">
      <c r="B101" s="14"/>
      <c r="C101" s="14" t="s">
        <v>53</v>
      </c>
      <c r="D101" s="55" t="s">
        <v>52</v>
      </c>
      <c r="E101" s="46"/>
      <c r="F101" s="46"/>
      <c r="G101" s="46"/>
      <c r="H101" s="46"/>
      <c r="I101" s="56">
        <v>700</v>
      </c>
      <c r="J101" s="46"/>
      <c r="K101" s="15">
        <v>0</v>
      </c>
      <c r="L101" s="15">
        <v>700</v>
      </c>
      <c r="M101" s="56">
        <v>700</v>
      </c>
      <c r="N101" s="46"/>
      <c r="O101" s="46"/>
      <c r="P101" s="56">
        <v>700</v>
      </c>
      <c r="Q101" s="46"/>
      <c r="R101" s="46"/>
    </row>
    <row r="102" spans="2:18" x14ac:dyDescent="0.25">
      <c r="B102" s="14"/>
      <c r="C102" s="14" t="s">
        <v>21</v>
      </c>
      <c r="D102" s="55" t="s">
        <v>22</v>
      </c>
      <c r="E102" s="46"/>
      <c r="F102" s="46"/>
      <c r="G102" s="46"/>
      <c r="H102" s="46"/>
      <c r="I102" s="56">
        <v>700</v>
      </c>
      <c r="J102" s="46"/>
      <c r="K102" s="15">
        <v>0</v>
      </c>
      <c r="L102" s="15">
        <v>700</v>
      </c>
      <c r="M102" s="56">
        <v>700</v>
      </c>
      <c r="N102" s="46"/>
      <c r="O102" s="46"/>
      <c r="P102" s="56">
        <v>700</v>
      </c>
      <c r="Q102" s="46"/>
      <c r="R102" s="46"/>
    </row>
    <row r="103" spans="2:18" x14ac:dyDescent="0.25">
      <c r="B103" s="14"/>
      <c r="C103" s="14" t="s">
        <v>40</v>
      </c>
      <c r="D103" s="55" t="s">
        <v>41</v>
      </c>
      <c r="E103" s="46"/>
      <c r="F103" s="46"/>
      <c r="G103" s="46"/>
      <c r="H103" s="46"/>
      <c r="I103" s="56">
        <v>700</v>
      </c>
      <c r="J103" s="46"/>
      <c r="K103" s="15">
        <v>0</v>
      </c>
      <c r="L103" s="15">
        <v>700</v>
      </c>
      <c r="M103" s="56">
        <v>700</v>
      </c>
      <c r="N103" s="46"/>
      <c r="O103" s="46"/>
      <c r="P103" s="56">
        <v>700</v>
      </c>
      <c r="Q103" s="46"/>
      <c r="R103" s="46"/>
    </row>
    <row r="104" spans="2:18" ht="33.75" x14ac:dyDescent="0.25">
      <c r="B104" s="14"/>
      <c r="C104" s="14" t="s">
        <v>116</v>
      </c>
      <c r="D104" s="55" t="s">
        <v>117</v>
      </c>
      <c r="E104" s="46"/>
      <c r="F104" s="46"/>
      <c r="G104" s="46"/>
      <c r="H104" s="46"/>
      <c r="I104" s="56">
        <v>1536</v>
      </c>
      <c r="J104" s="46"/>
      <c r="K104" s="15">
        <v>0</v>
      </c>
      <c r="L104" s="15">
        <v>50</v>
      </c>
      <c r="M104" s="56">
        <v>50</v>
      </c>
      <c r="N104" s="46"/>
      <c r="O104" s="46"/>
      <c r="P104" s="56">
        <v>50</v>
      </c>
      <c r="Q104" s="46"/>
      <c r="R104" s="46"/>
    </row>
    <row r="105" spans="2:18" x14ac:dyDescent="0.25">
      <c r="B105" s="14"/>
      <c r="C105" s="14" t="s">
        <v>53</v>
      </c>
      <c r="D105" s="55" t="s">
        <v>52</v>
      </c>
      <c r="E105" s="46"/>
      <c r="F105" s="46"/>
      <c r="G105" s="46"/>
      <c r="H105" s="46"/>
      <c r="I105" s="56">
        <v>1536</v>
      </c>
      <c r="J105" s="46"/>
      <c r="K105" s="15">
        <v>0</v>
      </c>
      <c r="L105" s="15">
        <v>50</v>
      </c>
      <c r="M105" s="56">
        <v>50</v>
      </c>
      <c r="N105" s="46"/>
      <c r="O105" s="46"/>
      <c r="P105" s="56">
        <v>50</v>
      </c>
      <c r="Q105" s="46"/>
      <c r="R105" s="46"/>
    </row>
    <row r="106" spans="2:18" x14ac:dyDescent="0.25">
      <c r="B106" s="14"/>
      <c r="C106" s="14" t="s">
        <v>21</v>
      </c>
      <c r="D106" s="55" t="s">
        <v>22</v>
      </c>
      <c r="E106" s="46"/>
      <c r="F106" s="46"/>
      <c r="G106" s="46"/>
      <c r="H106" s="46"/>
      <c r="I106" s="56">
        <v>1536</v>
      </c>
      <c r="J106" s="46"/>
      <c r="K106" s="15">
        <v>0</v>
      </c>
      <c r="L106" s="15">
        <v>50</v>
      </c>
      <c r="M106" s="56">
        <v>50</v>
      </c>
      <c r="N106" s="46"/>
      <c r="O106" s="46"/>
      <c r="P106" s="56">
        <v>50</v>
      </c>
      <c r="Q106" s="46"/>
      <c r="R106" s="46"/>
    </row>
    <row r="107" spans="2:18" x14ac:dyDescent="0.25">
      <c r="B107" s="14"/>
      <c r="C107" s="14" t="s">
        <v>40</v>
      </c>
      <c r="D107" s="55" t="s">
        <v>41</v>
      </c>
      <c r="E107" s="46"/>
      <c r="F107" s="46"/>
      <c r="G107" s="46"/>
      <c r="H107" s="46"/>
      <c r="I107" s="56">
        <v>1536</v>
      </c>
      <c r="J107" s="46"/>
      <c r="K107" s="15">
        <v>0</v>
      </c>
      <c r="L107" s="15">
        <v>50</v>
      </c>
      <c r="M107" s="56">
        <v>50</v>
      </c>
      <c r="N107" s="46"/>
      <c r="O107" s="46"/>
      <c r="P107" s="56">
        <v>50</v>
      </c>
      <c r="Q107" s="46"/>
      <c r="R107" s="46"/>
    </row>
    <row r="108" spans="2:18" ht="33.75" x14ac:dyDescent="0.25">
      <c r="B108" s="14"/>
      <c r="C108" s="14" t="s">
        <v>118</v>
      </c>
      <c r="D108" s="55" t="s">
        <v>119</v>
      </c>
      <c r="E108" s="46"/>
      <c r="F108" s="46"/>
      <c r="G108" s="46"/>
      <c r="H108" s="46"/>
      <c r="I108" s="56">
        <v>0</v>
      </c>
      <c r="J108" s="46"/>
      <c r="K108" s="15">
        <v>0</v>
      </c>
      <c r="L108" s="15">
        <v>110</v>
      </c>
      <c r="M108" s="56">
        <v>0</v>
      </c>
      <c r="N108" s="46"/>
      <c r="O108" s="46"/>
      <c r="P108" s="56">
        <v>0</v>
      </c>
      <c r="Q108" s="46"/>
      <c r="R108" s="46"/>
    </row>
    <row r="109" spans="2:18" x14ac:dyDescent="0.25">
      <c r="B109" s="14"/>
      <c r="C109" s="14" t="s">
        <v>53</v>
      </c>
      <c r="D109" s="55" t="s">
        <v>52</v>
      </c>
      <c r="E109" s="46"/>
      <c r="F109" s="46"/>
      <c r="G109" s="46"/>
      <c r="H109" s="46"/>
      <c r="I109" s="56">
        <v>0</v>
      </c>
      <c r="J109" s="46"/>
      <c r="K109" s="15">
        <v>0</v>
      </c>
      <c r="L109" s="15">
        <v>110</v>
      </c>
      <c r="M109" s="56">
        <v>0</v>
      </c>
      <c r="N109" s="46"/>
      <c r="O109" s="46"/>
      <c r="P109" s="56">
        <v>0</v>
      </c>
      <c r="Q109" s="46"/>
      <c r="R109" s="46"/>
    </row>
    <row r="110" spans="2:18" x14ac:dyDescent="0.25">
      <c r="B110" s="14"/>
      <c r="C110" s="14" t="s">
        <v>21</v>
      </c>
      <c r="D110" s="55" t="s">
        <v>22</v>
      </c>
      <c r="E110" s="46"/>
      <c r="F110" s="46"/>
      <c r="G110" s="46"/>
      <c r="H110" s="46"/>
      <c r="I110" s="56">
        <v>0</v>
      </c>
      <c r="J110" s="46"/>
      <c r="K110" s="15">
        <v>0</v>
      </c>
      <c r="L110" s="15">
        <v>110</v>
      </c>
      <c r="M110" s="56">
        <v>0</v>
      </c>
      <c r="N110" s="46"/>
      <c r="O110" s="46"/>
      <c r="P110" s="56">
        <v>0</v>
      </c>
      <c r="Q110" s="46"/>
      <c r="R110" s="46"/>
    </row>
    <row r="111" spans="2:18" x14ac:dyDescent="0.25">
      <c r="B111" s="14"/>
      <c r="C111" s="14" t="s">
        <v>38</v>
      </c>
      <c r="D111" s="55" t="s">
        <v>39</v>
      </c>
      <c r="E111" s="46"/>
      <c r="F111" s="46"/>
      <c r="G111" s="46"/>
      <c r="H111" s="46"/>
      <c r="I111" s="56">
        <v>0</v>
      </c>
      <c r="J111" s="46"/>
      <c r="K111" s="15">
        <v>0</v>
      </c>
      <c r="L111" s="15">
        <v>50</v>
      </c>
      <c r="M111" s="56">
        <v>0</v>
      </c>
      <c r="N111" s="46"/>
      <c r="O111" s="46"/>
      <c r="P111" s="56">
        <v>0</v>
      </c>
      <c r="Q111" s="46"/>
      <c r="R111" s="46"/>
    </row>
    <row r="112" spans="2:18" x14ac:dyDescent="0.25">
      <c r="B112" s="14"/>
      <c r="C112" s="14" t="s">
        <v>40</v>
      </c>
      <c r="D112" s="55" t="s">
        <v>41</v>
      </c>
      <c r="E112" s="46"/>
      <c r="F112" s="46"/>
      <c r="G112" s="46"/>
      <c r="H112" s="46"/>
      <c r="I112" s="56">
        <v>0</v>
      </c>
      <c r="J112" s="46"/>
      <c r="K112" s="15">
        <v>0</v>
      </c>
      <c r="L112" s="15">
        <v>60</v>
      </c>
      <c r="M112" s="56">
        <v>0</v>
      </c>
      <c r="N112" s="46"/>
      <c r="O112" s="46"/>
      <c r="P112" s="56">
        <v>0</v>
      </c>
      <c r="Q112" s="46"/>
      <c r="R112" s="46"/>
    </row>
    <row r="113" spans="2:18" ht="33.75" x14ac:dyDescent="0.25">
      <c r="B113" s="14"/>
      <c r="C113" s="14" t="s">
        <v>120</v>
      </c>
      <c r="D113" s="55" t="s">
        <v>121</v>
      </c>
      <c r="E113" s="46"/>
      <c r="F113" s="46"/>
      <c r="G113" s="46"/>
      <c r="H113" s="46"/>
      <c r="I113" s="56">
        <v>0</v>
      </c>
      <c r="J113" s="46"/>
      <c r="K113" s="15">
        <v>0</v>
      </c>
      <c r="L113" s="15">
        <v>12166.59</v>
      </c>
      <c r="M113" s="56">
        <v>12166.59</v>
      </c>
      <c r="N113" s="46"/>
      <c r="O113" s="46"/>
      <c r="P113" s="56">
        <v>12166.59</v>
      </c>
      <c r="Q113" s="46"/>
      <c r="R113" s="46"/>
    </row>
    <row r="114" spans="2:18" x14ac:dyDescent="0.25">
      <c r="B114" s="14"/>
      <c r="C114" s="14" t="s">
        <v>53</v>
      </c>
      <c r="D114" s="55" t="s">
        <v>52</v>
      </c>
      <c r="E114" s="46"/>
      <c r="F114" s="46"/>
      <c r="G114" s="46"/>
      <c r="H114" s="46"/>
      <c r="I114" s="56">
        <v>0</v>
      </c>
      <c r="J114" s="46"/>
      <c r="K114" s="15">
        <v>0</v>
      </c>
      <c r="L114" s="15">
        <v>12166.59</v>
      </c>
      <c r="M114" s="56">
        <v>12166.59</v>
      </c>
      <c r="N114" s="46"/>
      <c r="O114" s="46"/>
      <c r="P114" s="56">
        <v>12166.59</v>
      </c>
      <c r="Q114" s="46"/>
      <c r="R114" s="46"/>
    </row>
    <row r="115" spans="2:18" x14ac:dyDescent="0.25">
      <c r="B115" s="14"/>
      <c r="C115" s="14" t="s">
        <v>21</v>
      </c>
      <c r="D115" s="55" t="s">
        <v>22</v>
      </c>
      <c r="E115" s="46"/>
      <c r="F115" s="46"/>
      <c r="G115" s="46"/>
      <c r="H115" s="46"/>
      <c r="I115" s="56">
        <v>0</v>
      </c>
      <c r="J115" s="46"/>
      <c r="K115" s="15">
        <v>0</v>
      </c>
      <c r="L115" s="15">
        <v>12166.59</v>
      </c>
      <c r="M115" s="56">
        <v>12166.59</v>
      </c>
      <c r="N115" s="46"/>
      <c r="O115" s="46"/>
      <c r="P115" s="56">
        <v>12166.59</v>
      </c>
      <c r="Q115" s="46"/>
      <c r="R115" s="46"/>
    </row>
    <row r="116" spans="2:18" x14ac:dyDescent="0.25">
      <c r="B116" s="14"/>
      <c r="C116" s="14" t="s">
        <v>38</v>
      </c>
      <c r="D116" s="55" t="s">
        <v>39</v>
      </c>
      <c r="E116" s="46"/>
      <c r="F116" s="46"/>
      <c r="G116" s="46"/>
      <c r="H116" s="46"/>
      <c r="I116" s="56">
        <v>0</v>
      </c>
      <c r="J116" s="46"/>
      <c r="K116" s="15">
        <v>0</v>
      </c>
      <c r="L116" s="15">
        <v>10826.59</v>
      </c>
      <c r="M116" s="56">
        <v>10826.59</v>
      </c>
      <c r="N116" s="46"/>
      <c r="O116" s="46"/>
      <c r="P116" s="56">
        <v>10826.59</v>
      </c>
      <c r="Q116" s="46"/>
      <c r="R116" s="46"/>
    </row>
    <row r="117" spans="2:18" x14ac:dyDescent="0.25">
      <c r="B117" s="14"/>
      <c r="C117" s="14" t="s">
        <v>40</v>
      </c>
      <c r="D117" s="55" t="s">
        <v>41</v>
      </c>
      <c r="E117" s="46"/>
      <c r="F117" s="46"/>
      <c r="G117" s="46"/>
      <c r="H117" s="46"/>
      <c r="I117" s="56">
        <v>0</v>
      </c>
      <c r="J117" s="46"/>
      <c r="K117" s="15">
        <v>0</v>
      </c>
      <c r="L117" s="15">
        <v>1340</v>
      </c>
      <c r="M117" s="56">
        <v>1340</v>
      </c>
      <c r="N117" s="46"/>
      <c r="O117" s="46"/>
      <c r="P117" s="56">
        <v>1340</v>
      </c>
      <c r="Q117" s="46"/>
      <c r="R117" s="46"/>
    </row>
    <row r="118" spans="2:18" ht="33.75" x14ac:dyDescent="0.25">
      <c r="B118" s="14"/>
      <c r="C118" s="14" t="s">
        <v>122</v>
      </c>
      <c r="D118" s="55" t="s">
        <v>123</v>
      </c>
      <c r="E118" s="46"/>
      <c r="F118" s="46"/>
      <c r="G118" s="46"/>
      <c r="H118" s="46"/>
      <c r="I118" s="56">
        <v>0</v>
      </c>
      <c r="J118" s="46"/>
      <c r="K118" s="15">
        <v>0</v>
      </c>
      <c r="L118" s="15">
        <v>0</v>
      </c>
      <c r="M118" s="56">
        <v>0</v>
      </c>
      <c r="N118" s="46"/>
      <c r="O118" s="46"/>
      <c r="P118" s="56">
        <v>0</v>
      </c>
      <c r="Q118" s="46"/>
      <c r="R118" s="46"/>
    </row>
    <row r="119" spans="2:18" x14ac:dyDescent="0.25">
      <c r="B119" s="14"/>
      <c r="C119" s="14" t="s">
        <v>70</v>
      </c>
      <c r="D119" s="55" t="s">
        <v>71</v>
      </c>
      <c r="E119" s="46"/>
      <c r="F119" s="46"/>
      <c r="G119" s="46"/>
      <c r="H119" s="46"/>
      <c r="I119" s="56">
        <v>0</v>
      </c>
      <c r="J119" s="46"/>
      <c r="K119" s="15">
        <v>0</v>
      </c>
      <c r="L119" s="15">
        <v>0</v>
      </c>
      <c r="M119" s="56">
        <v>0</v>
      </c>
      <c r="N119" s="46"/>
      <c r="O119" s="46"/>
      <c r="P119" s="56">
        <v>0</v>
      </c>
      <c r="Q119" s="46"/>
      <c r="R119" s="46"/>
    </row>
    <row r="120" spans="2:18" x14ac:dyDescent="0.25">
      <c r="B120" s="14"/>
      <c r="C120" s="14" t="s">
        <v>70</v>
      </c>
      <c r="D120" s="55" t="s">
        <v>72</v>
      </c>
      <c r="E120" s="46"/>
      <c r="F120" s="46"/>
      <c r="G120" s="46"/>
      <c r="H120" s="46"/>
      <c r="I120" s="56">
        <v>0</v>
      </c>
      <c r="J120" s="46"/>
      <c r="K120" s="15">
        <v>0</v>
      </c>
      <c r="L120" s="15">
        <v>0</v>
      </c>
      <c r="M120" s="56">
        <v>0</v>
      </c>
      <c r="N120" s="46"/>
      <c r="O120" s="46"/>
      <c r="P120" s="56">
        <v>0</v>
      </c>
      <c r="Q120" s="46"/>
      <c r="R120" s="46"/>
    </row>
    <row r="121" spans="2:18" x14ac:dyDescent="0.25">
      <c r="B121" s="14"/>
      <c r="C121" s="14" t="s">
        <v>23</v>
      </c>
      <c r="D121" s="55" t="s">
        <v>24</v>
      </c>
      <c r="E121" s="46"/>
      <c r="F121" s="46"/>
      <c r="G121" s="46"/>
      <c r="H121" s="46"/>
      <c r="I121" s="56">
        <v>0</v>
      </c>
      <c r="J121" s="46"/>
      <c r="K121" s="15">
        <v>0</v>
      </c>
      <c r="L121" s="15">
        <v>0</v>
      </c>
      <c r="M121" s="56">
        <v>0</v>
      </c>
      <c r="N121" s="46"/>
      <c r="O121" s="46"/>
      <c r="P121" s="56">
        <v>0</v>
      </c>
      <c r="Q121" s="46"/>
      <c r="R121" s="46"/>
    </row>
    <row r="122" spans="2:18" x14ac:dyDescent="0.25">
      <c r="B122" s="14"/>
      <c r="C122" s="14" t="s">
        <v>46</v>
      </c>
      <c r="D122" s="55" t="s">
        <v>47</v>
      </c>
      <c r="E122" s="46"/>
      <c r="F122" s="46"/>
      <c r="G122" s="46"/>
      <c r="H122" s="46"/>
      <c r="I122" s="56">
        <v>0</v>
      </c>
      <c r="J122" s="46"/>
      <c r="K122" s="15">
        <v>0</v>
      </c>
      <c r="L122" s="15">
        <v>0</v>
      </c>
      <c r="M122" s="56">
        <v>0</v>
      </c>
      <c r="N122" s="46"/>
      <c r="O122" s="46"/>
      <c r="P122" s="56">
        <v>0</v>
      </c>
      <c r="Q122" s="46"/>
      <c r="R122" s="46"/>
    </row>
    <row r="123" spans="2:18" x14ac:dyDescent="0.25">
      <c r="B123" s="14"/>
      <c r="C123" s="14" t="s">
        <v>87</v>
      </c>
      <c r="D123" s="55" t="s">
        <v>88</v>
      </c>
      <c r="E123" s="46"/>
      <c r="F123" s="46"/>
      <c r="G123" s="46"/>
      <c r="H123" s="46"/>
      <c r="I123" s="56">
        <v>0</v>
      </c>
      <c r="J123" s="46"/>
      <c r="K123" s="15">
        <v>0</v>
      </c>
      <c r="L123" s="15">
        <v>0</v>
      </c>
      <c r="M123" s="56">
        <v>0</v>
      </c>
      <c r="N123" s="46"/>
      <c r="O123" s="46"/>
      <c r="P123" s="56">
        <v>0</v>
      </c>
      <c r="Q123" s="46"/>
      <c r="R123" s="46"/>
    </row>
    <row r="124" spans="2:18" x14ac:dyDescent="0.25">
      <c r="B124" s="14"/>
      <c r="C124" s="14" t="s">
        <v>87</v>
      </c>
      <c r="D124" s="55" t="s">
        <v>89</v>
      </c>
      <c r="E124" s="46"/>
      <c r="F124" s="46"/>
      <c r="G124" s="46"/>
      <c r="H124" s="46"/>
      <c r="I124" s="56">
        <v>0</v>
      </c>
      <c r="J124" s="46"/>
      <c r="K124" s="15">
        <v>0</v>
      </c>
      <c r="L124" s="15">
        <v>0</v>
      </c>
      <c r="M124" s="56">
        <v>0</v>
      </c>
      <c r="N124" s="46"/>
      <c r="O124" s="46"/>
      <c r="P124" s="56">
        <v>0</v>
      </c>
      <c r="Q124" s="46"/>
      <c r="R124" s="46"/>
    </row>
    <row r="125" spans="2:18" x14ac:dyDescent="0.25">
      <c r="B125" s="14"/>
      <c r="C125" s="14" t="s">
        <v>23</v>
      </c>
      <c r="D125" s="55" t="s">
        <v>24</v>
      </c>
      <c r="E125" s="46"/>
      <c r="F125" s="46"/>
      <c r="G125" s="46"/>
      <c r="H125" s="46"/>
      <c r="I125" s="56">
        <v>0</v>
      </c>
      <c r="J125" s="46"/>
      <c r="K125" s="15">
        <v>0</v>
      </c>
      <c r="L125" s="15">
        <v>0</v>
      </c>
      <c r="M125" s="56">
        <v>0</v>
      </c>
      <c r="N125" s="46"/>
      <c r="O125" s="46"/>
      <c r="P125" s="56">
        <v>0</v>
      </c>
      <c r="Q125" s="46"/>
      <c r="R125" s="46"/>
    </row>
    <row r="126" spans="2:18" x14ac:dyDescent="0.25">
      <c r="B126" s="14"/>
      <c r="C126" s="14" t="s">
        <v>46</v>
      </c>
      <c r="D126" s="55" t="s">
        <v>47</v>
      </c>
      <c r="E126" s="46"/>
      <c r="F126" s="46"/>
      <c r="G126" s="46"/>
      <c r="H126" s="46"/>
      <c r="I126" s="56">
        <v>0</v>
      </c>
      <c r="J126" s="46"/>
      <c r="K126" s="15">
        <v>0</v>
      </c>
      <c r="L126" s="15">
        <v>0</v>
      </c>
      <c r="M126" s="56">
        <v>0</v>
      </c>
      <c r="N126" s="46"/>
      <c r="O126" s="46"/>
      <c r="P126" s="56">
        <v>0</v>
      </c>
      <c r="Q126" s="46"/>
      <c r="R126" s="46"/>
    </row>
    <row r="127" spans="2:18" ht="33.75" x14ac:dyDescent="0.25">
      <c r="B127" s="14"/>
      <c r="C127" s="14" t="s">
        <v>124</v>
      </c>
      <c r="D127" s="55" t="s">
        <v>125</v>
      </c>
      <c r="E127" s="46"/>
      <c r="F127" s="46"/>
      <c r="G127" s="46"/>
      <c r="H127" s="46"/>
      <c r="I127" s="56">
        <v>13750</v>
      </c>
      <c r="J127" s="46"/>
      <c r="K127" s="15">
        <v>0</v>
      </c>
      <c r="L127" s="15">
        <v>14650</v>
      </c>
      <c r="M127" s="56">
        <v>14650</v>
      </c>
      <c r="N127" s="46"/>
      <c r="O127" s="46"/>
      <c r="P127" s="56">
        <v>14650</v>
      </c>
      <c r="Q127" s="46"/>
      <c r="R127" s="46"/>
    </row>
    <row r="128" spans="2:18" x14ac:dyDescent="0.25">
      <c r="B128" s="14"/>
      <c r="C128" s="14" t="s">
        <v>53</v>
      </c>
      <c r="D128" s="55" t="s">
        <v>52</v>
      </c>
      <c r="E128" s="46"/>
      <c r="F128" s="46"/>
      <c r="G128" s="46"/>
      <c r="H128" s="46"/>
      <c r="I128" s="56">
        <v>13750</v>
      </c>
      <c r="J128" s="46"/>
      <c r="K128" s="15">
        <v>0</v>
      </c>
      <c r="L128" s="15">
        <v>14650</v>
      </c>
      <c r="M128" s="56">
        <v>14650</v>
      </c>
      <c r="N128" s="46"/>
      <c r="O128" s="46"/>
      <c r="P128" s="56">
        <v>14650</v>
      </c>
      <c r="Q128" s="46"/>
      <c r="R128" s="46"/>
    </row>
    <row r="129" spans="2:18" x14ac:dyDescent="0.25">
      <c r="B129" s="14"/>
      <c r="C129" s="14" t="s">
        <v>21</v>
      </c>
      <c r="D129" s="55" t="s">
        <v>22</v>
      </c>
      <c r="E129" s="46"/>
      <c r="F129" s="46"/>
      <c r="G129" s="46"/>
      <c r="H129" s="46"/>
      <c r="I129" s="56">
        <v>10250</v>
      </c>
      <c r="J129" s="46"/>
      <c r="K129" s="15">
        <v>0</v>
      </c>
      <c r="L129" s="15">
        <v>11150</v>
      </c>
      <c r="M129" s="56">
        <v>11150</v>
      </c>
      <c r="N129" s="46"/>
      <c r="O129" s="46"/>
      <c r="P129" s="56">
        <v>11150</v>
      </c>
      <c r="Q129" s="46"/>
      <c r="R129" s="46"/>
    </row>
    <row r="130" spans="2:18" x14ac:dyDescent="0.25">
      <c r="B130" s="14"/>
      <c r="C130" s="14" t="s">
        <v>40</v>
      </c>
      <c r="D130" s="55" t="s">
        <v>41</v>
      </c>
      <c r="E130" s="46"/>
      <c r="F130" s="46"/>
      <c r="G130" s="46"/>
      <c r="H130" s="46"/>
      <c r="I130" s="56">
        <v>10250</v>
      </c>
      <c r="J130" s="46"/>
      <c r="K130" s="15">
        <v>0</v>
      </c>
      <c r="L130" s="15">
        <v>11150</v>
      </c>
      <c r="M130" s="56">
        <v>11150</v>
      </c>
      <c r="N130" s="46"/>
      <c r="O130" s="46"/>
      <c r="P130" s="56">
        <v>11150</v>
      </c>
      <c r="Q130" s="46"/>
      <c r="R130" s="46"/>
    </row>
    <row r="131" spans="2:18" x14ac:dyDescent="0.25">
      <c r="B131" s="14"/>
      <c r="C131" s="14" t="s">
        <v>23</v>
      </c>
      <c r="D131" s="55" t="s">
        <v>24</v>
      </c>
      <c r="E131" s="46"/>
      <c r="F131" s="46"/>
      <c r="G131" s="46"/>
      <c r="H131" s="46"/>
      <c r="I131" s="56">
        <v>3500</v>
      </c>
      <c r="J131" s="46"/>
      <c r="K131" s="15">
        <v>0</v>
      </c>
      <c r="L131" s="15">
        <v>3500</v>
      </c>
      <c r="M131" s="56">
        <v>3500</v>
      </c>
      <c r="N131" s="46"/>
      <c r="O131" s="46"/>
      <c r="P131" s="56">
        <v>3500</v>
      </c>
      <c r="Q131" s="46"/>
      <c r="R131" s="46"/>
    </row>
    <row r="132" spans="2:18" x14ac:dyDescent="0.25">
      <c r="B132" s="14"/>
      <c r="C132" s="14" t="s">
        <v>46</v>
      </c>
      <c r="D132" s="55" t="s">
        <v>47</v>
      </c>
      <c r="E132" s="46"/>
      <c r="F132" s="46"/>
      <c r="G132" s="46"/>
      <c r="H132" s="46"/>
      <c r="I132" s="56">
        <v>3500</v>
      </c>
      <c r="J132" s="46"/>
      <c r="K132" s="15">
        <v>0</v>
      </c>
      <c r="L132" s="15">
        <v>3500</v>
      </c>
      <c r="M132" s="56">
        <v>3500</v>
      </c>
      <c r="N132" s="46"/>
      <c r="O132" s="46"/>
      <c r="P132" s="56">
        <v>3500</v>
      </c>
      <c r="Q132" s="46"/>
      <c r="R132" s="46"/>
    </row>
    <row r="133" spans="2:18" ht="33.75" x14ac:dyDescent="0.25">
      <c r="B133" s="14"/>
      <c r="C133" s="14" t="s">
        <v>126</v>
      </c>
      <c r="D133" s="55" t="s">
        <v>127</v>
      </c>
      <c r="E133" s="46"/>
      <c r="F133" s="46"/>
      <c r="G133" s="46"/>
      <c r="H133" s="46"/>
      <c r="I133" s="56">
        <v>50769.8</v>
      </c>
      <c r="J133" s="46"/>
      <c r="K133" s="15">
        <v>0</v>
      </c>
      <c r="L133" s="15">
        <v>52924.61</v>
      </c>
      <c r="M133" s="56">
        <v>30424.720000000001</v>
      </c>
      <c r="N133" s="46"/>
      <c r="O133" s="46"/>
      <c r="P133" s="56">
        <v>5337.04</v>
      </c>
      <c r="Q133" s="46"/>
      <c r="R133" s="46"/>
    </row>
    <row r="134" spans="2:18" x14ac:dyDescent="0.25">
      <c r="B134" s="14"/>
      <c r="C134" s="14" t="s">
        <v>53</v>
      </c>
      <c r="D134" s="55" t="s">
        <v>52</v>
      </c>
      <c r="E134" s="46"/>
      <c r="F134" s="46"/>
      <c r="G134" s="46"/>
      <c r="H134" s="46"/>
      <c r="I134" s="56">
        <v>5439.26</v>
      </c>
      <c r="J134" s="46"/>
      <c r="K134" s="15">
        <v>0</v>
      </c>
      <c r="L134" s="15">
        <v>5671.52</v>
      </c>
      <c r="M134" s="56">
        <v>3259.58</v>
      </c>
      <c r="N134" s="46"/>
      <c r="O134" s="46"/>
      <c r="P134" s="56">
        <v>571.79</v>
      </c>
      <c r="Q134" s="46"/>
      <c r="R134" s="46"/>
    </row>
    <row r="135" spans="2:18" x14ac:dyDescent="0.25">
      <c r="B135" s="14"/>
      <c r="C135" s="14" t="s">
        <v>21</v>
      </c>
      <c r="D135" s="55" t="s">
        <v>22</v>
      </c>
      <c r="E135" s="46"/>
      <c r="F135" s="46"/>
      <c r="G135" s="46"/>
      <c r="H135" s="46"/>
      <c r="I135" s="56">
        <v>5439.26</v>
      </c>
      <c r="J135" s="46"/>
      <c r="K135" s="15">
        <v>0</v>
      </c>
      <c r="L135" s="15">
        <v>5671.52</v>
      </c>
      <c r="M135" s="56">
        <v>3259.58</v>
      </c>
      <c r="N135" s="46"/>
      <c r="O135" s="46"/>
      <c r="P135" s="56">
        <v>571.79</v>
      </c>
      <c r="Q135" s="46"/>
      <c r="R135" s="46"/>
    </row>
    <row r="136" spans="2:18" x14ac:dyDescent="0.25">
      <c r="B136" s="14"/>
      <c r="C136" s="14" t="s">
        <v>38</v>
      </c>
      <c r="D136" s="55" t="s">
        <v>39</v>
      </c>
      <c r="E136" s="46"/>
      <c r="F136" s="46"/>
      <c r="G136" s="46"/>
      <c r="H136" s="46"/>
      <c r="I136" s="56">
        <v>5112.05</v>
      </c>
      <c r="J136" s="46"/>
      <c r="K136" s="15">
        <v>0</v>
      </c>
      <c r="L136" s="15">
        <v>5272.75</v>
      </c>
      <c r="M136" s="56">
        <v>2879.07</v>
      </c>
      <c r="N136" s="46"/>
      <c r="O136" s="46"/>
      <c r="P136" s="56">
        <v>191.28</v>
      </c>
      <c r="Q136" s="46"/>
      <c r="R136" s="46"/>
    </row>
    <row r="137" spans="2:18" x14ac:dyDescent="0.25">
      <c r="B137" s="14"/>
      <c r="C137" s="14" t="s">
        <v>40</v>
      </c>
      <c r="D137" s="55" t="s">
        <v>41</v>
      </c>
      <c r="E137" s="46"/>
      <c r="F137" s="46"/>
      <c r="G137" s="46"/>
      <c r="H137" s="46"/>
      <c r="I137" s="56">
        <v>327.20999999999998</v>
      </c>
      <c r="J137" s="46"/>
      <c r="K137" s="15">
        <v>0</v>
      </c>
      <c r="L137" s="15">
        <v>398.77</v>
      </c>
      <c r="M137" s="56">
        <v>380.51</v>
      </c>
      <c r="N137" s="46"/>
      <c r="O137" s="46"/>
      <c r="P137" s="56">
        <v>380.51</v>
      </c>
      <c r="Q137" s="46"/>
      <c r="R137" s="46"/>
    </row>
    <row r="138" spans="2:18" x14ac:dyDescent="0.25">
      <c r="B138" s="14"/>
      <c r="C138" s="14" t="s">
        <v>62</v>
      </c>
      <c r="D138" s="55" t="s">
        <v>63</v>
      </c>
      <c r="E138" s="46"/>
      <c r="F138" s="46"/>
      <c r="G138" s="46"/>
      <c r="H138" s="46"/>
      <c r="I138" s="56">
        <v>0</v>
      </c>
      <c r="J138" s="46"/>
      <c r="K138" s="15">
        <v>0</v>
      </c>
      <c r="L138" s="15">
        <v>7087.96</v>
      </c>
      <c r="M138" s="56">
        <v>4074.76</v>
      </c>
      <c r="N138" s="46"/>
      <c r="O138" s="46"/>
      <c r="P138" s="56">
        <v>714.78</v>
      </c>
      <c r="Q138" s="46"/>
      <c r="R138" s="46"/>
    </row>
    <row r="139" spans="2:18" x14ac:dyDescent="0.25">
      <c r="B139" s="14"/>
      <c r="C139" s="14" t="s">
        <v>21</v>
      </c>
      <c r="D139" s="55" t="s">
        <v>22</v>
      </c>
      <c r="E139" s="46"/>
      <c r="F139" s="46"/>
      <c r="G139" s="46"/>
      <c r="H139" s="46"/>
      <c r="I139" s="56">
        <v>0</v>
      </c>
      <c r="J139" s="46"/>
      <c r="K139" s="15">
        <v>0</v>
      </c>
      <c r="L139" s="15">
        <v>7087.96</v>
      </c>
      <c r="M139" s="56">
        <v>4074.76</v>
      </c>
      <c r="N139" s="46"/>
      <c r="O139" s="46"/>
      <c r="P139" s="56">
        <v>714.78</v>
      </c>
      <c r="Q139" s="46"/>
      <c r="R139" s="46"/>
    </row>
    <row r="140" spans="2:18" x14ac:dyDescent="0.25">
      <c r="B140" s="14"/>
      <c r="C140" s="14" t="s">
        <v>38</v>
      </c>
      <c r="D140" s="55" t="s">
        <v>39</v>
      </c>
      <c r="E140" s="46"/>
      <c r="F140" s="46"/>
      <c r="G140" s="46"/>
      <c r="H140" s="46"/>
      <c r="I140" s="56">
        <v>0</v>
      </c>
      <c r="J140" s="46"/>
      <c r="K140" s="15">
        <v>0</v>
      </c>
      <c r="L140" s="15">
        <v>6591.43</v>
      </c>
      <c r="M140" s="56">
        <v>3599.09</v>
      </c>
      <c r="N140" s="46"/>
      <c r="O140" s="46"/>
      <c r="P140" s="56">
        <v>239.11</v>
      </c>
      <c r="Q140" s="46"/>
      <c r="R140" s="46"/>
    </row>
    <row r="141" spans="2:18" x14ac:dyDescent="0.25">
      <c r="B141" s="14"/>
      <c r="C141" s="14" t="s">
        <v>40</v>
      </c>
      <c r="D141" s="55" t="s">
        <v>41</v>
      </c>
      <c r="E141" s="46"/>
      <c r="F141" s="46"/>
      <c r="G141" s="46"/>
      <c r="H141" s="46"/>
      <c r="I141" s="56">
        <v>0</v>
      </c>
      <c r="J141" s="46"/>
      <c r="K141" s="15">
        <v>0</v>
      </c>
      <c r="L141" s="15">
        <v>496.53</v>
      </c>
      <c r="M141" s="56">
        <v>475.67</v>
      </c>
      <c r="N141" s="46"/>
      <c r="O141" s="46"/>
      <c r="P141" s="56">
        <v>475.67</v>
      </c>
      <c r="Q141" s="46"/>
      <c r="R141" s="46"/>
    </row>
    <row r="142" spans="2:18" x14ac:dyDescent="0.25">
      <c r="B142" s="14"/>
      <c r="C142" s="14" t="s">
        <v>64</v>
      </c>
      <c r="D142" s="55" t="s">
        <v>65</v>
      </c>
      <c r="E142" s="46"/>
      <c r="F142" s="46"/>
      <c r="G142" s="46"/>
      <c r="H142" s="46"/>
      <c r="I142" s="56">
        <v>6799.58</v>
      </c>
      <c r="J142" s="46"/>
      <c r="K142" s="15">
        <v>0</v>
      </c>
      <c r="L142" s="15">
        <v>0</v>
      </c>
      <c r="M142" s="56">
        <v>0</v>
      </c>
      <c r="N142" s="46"/>
      <c r="O142" s="46"/>
      <c r="P142" s="56">
        <v>0</v>
      </c>
      <c r="Q142" s="46"/>
      <c r="R142" s="46"/>
    </row>
    <row r="143" spans="2:18" x14ac:dyDescent="0.25">
      <c r="B143" s="14"/>
      <c r="C143" s="14" t="s">
        <v>64</v>
      </c>
      <c r="D143" s="55" t="s">
        <v>66</v>
      </c>
      <c r="E143" s="46"/>
      <c r="F143" s="46"/>
      <c r="G143" s="46"/>
      <c r="H143" s="46"/>
      <c r="I143" s="56">
        <v>0</v>
      </c>
      <c r="J143" s="46"/>
      <c r="K143" s="15">
        <v>0</v>
      </c>
      <c r="L143" s="15">
        <v>0</v>
      </c>
      <c r="M143" s="56">
        <v>0</v>
      </c>
      <c r="N143" s="46"/>
      <c r="O143" s="46"/>
      <c r="P143" s="56">
        <v>0</v>
      </c>
      <c r="Q143" s="46"/>
      <c r="R143" s="46"/>
    </row>
    <row r="144" spans="2:18" x14ac:dyDescent="0.25">
      <c r="B144" s="14"/>
      <c r="C144" s="14" t="s">
        <v>21</v>
      </c>
      <c r="D144" s="55" t="s">
        <v>22</v>
      </c>
      <c r="E144" s="46"/>
      <c r="F144" s="46"/>
      <c r="G144" s="46"/>
      <c r="H144" s="46"/>
      <c r="I144" s="56">
        <v>6799.58</v>
      </c>
      <c r="J144" s="46"/>
      <c r="K144" s="15">
        <v>0</v>
      </c>
      <c r="L144" s="15">
        <v>0</v>
      </c>
      <c r="M144" s="56">
        <v>0</v>
      </c>
      <c r="N144" s="46"/>
      <c r="O144" s="46"/>
      <c r="P144" s="56">
        <v>0</v>
      </c>
      <c r="Q144" s="46"/>
      <c r="R144" s="46"/>
    </row>
    <row r="145" spans="2:18" x14ac:dyDescent="0.25">
      <c r="B145" s="14"/>
      <c r="C145" s="14" t="s">
        <v>38</v>
      </c>
      <c r="D145" s="55" t="s">
        <v>39</v>
      </c>
      <c r="E145" s="46"/>
      <c r="F145" s="46"/>
      <c r="G145" s="46"/>
      <c r="H145" s="46"/>
      <c r="I145" s="56">
        <v>6390.53</v>
      </c>
      <c r="J145" s="46"/>
      <c r="K145" s="15">
        <v>0</v>
      </c>
      <c r="L145" s="15">
        <v>0</v>
      </c>
      <c r="M145" s="56">
        <v>0</v>
      </c>
      <c r="N145" s="46"/>
      <c r="O145" s="46"/>
      <c r="P145" s="56">
        <v>0</v>
      </c>
      <c r="Q145" s="46"/>
      <c r="R145" s="46"/>
    </row>
    <row r="146" spans="2:18" x14ac:dyDescent="0.25">
      <c r="B146" s="14"/>
      <c r="C146" s="14" t="s">
        <v>40</v>
      </c>
      <c r="D146" s="55" t="s">
        <v>41</v>
      </c>
      <c r="E146" s="46"/>
      <c r="F146" s="46"/>
      <c r="G146" s="46"/>
      <c r="H146" s="46"/>
      <c r="I146" s="56">
        <v>409.05</v>
      </c>
      <c r="J146" s="46"/>
      <c r="K146" s="15">
        <v>0</v>
      </c>
      <c r="L146" s="15">
        <v>0</v>
      </c>
      <c r="M146" s="56">
        <v>0</v>
      </c>
      <c r="N146" s="46"/>
      <c r="O146" s="46"/>
      <c r="P146" s="56">
        <v>0</v>
      </c>
      <c r="Q146" s="46"/>
      <c r="R146" s="46"/>
    </row>
    <row r="147" spans="2:18" x14ac:dyDescent="0.25">
      <c r="B147" s="14"/>
      <c r="C147" s="14" t="s">
        <v>70</v>
      </c>
      <c r="D147" s="55" t="s">
        <v>71</v>
      </c>
      <c r="E147" s="46"/>
      <c r="F147" s="46"/>
      <c r="G147" s="46"/>
      <c r="H147" s="46"/>
      <c r="I147" s="56">
        <v>0</v>
      </c>
      <c r="J147" s="46"/>
      <c r="K147" s="15">
        <v>0</v>
      </c>
      <c r="L147" s="15">
        <v>0</v>
      </c>
      <c r="M147" s="56">
        <v>0</v>
      </c>
      <c r="N147" s="46"/>
      <c r="O147" s="46"/>
      <c r="P147" s="56">
        <v>0</v>
      </c>
      <c r="Q147" s="46"/>
      <c r="R147" s="46"/>
    </row>
    <row r="148" spans="2:18" x14ac:dyDescent="0.25">
      <c r="B148" s="14"/>
      <c r="C148" s="14" t="s">
        <v>70</v>
      </c>
      <c r="D148" s="55" t="s">
        <v>72</v>
      </c>
      <c r="E148" s="46"/>
      <c r="F148" s="46"/>
      <c r="G148" s="46"/>
      <c r="H148" s="46"/>
      <c r="I148" s="56">
        <v>0</v>
      </c>
      <c r="J148" s="46"/>
      <c r="K148" s="15">
        <v>0</v>
      </c>
      <c r="L148" s="15">
        <v>40165.129999999997</v>
      </c>
      <c r="M148" s="56">
        <v>23090.38</v>
      </c>
      <c r="N148" s="46"/>
      <c r="O148" s="46"/>
      <c r="P148" s="56">
        <v>4050.47</v>
      </c>
      <c r="Q148" s="46"/>
      <c r="R148" s="46"/>
    </row>
    <row r="149" spans="2:18" x14ac:dyDescent="0.25">
      <c r="B149" s="14"/>
      <c r="C149" s="14" t="s">
        <v>21</v>
      </c>
      <c r="D149" s="55" t="s">
        <v>22</v>
      </c>
      <c r="E149" s="46"/>
      <c r="F149" s="46"/>
      <c r="G149" s="46"/>
      <c r="H149" s="46"/>
      <c r="I149" s="56">
        <v>0</v>
      </c>
      <c r="J149" s="46"/>
      <c r="K149" s="15">
        <v>0</v>
      </c>
      <c r="L149" s="15">
        <v>40165.129999999997</v>
      </c>
      <c r="M149" s="56">
        <v>23090.38</v>
      </c>
      <c r="N149" s="46"/>
      <c r="O149" s="46"/>
      <c r="P149" s="56">
        <v>4050.47</v>
      </c>
      <c r="Q149" s="46"/>
      <c r="R149" s="46"/>
    </row>
    <row r="150" spans="2:18" x14ac:dyDescent="0.25">
      <c r="B150" s="14"/>
      <c r="C150" s="14" t="s">
        <v>38</v>
      </c>
      <c r="D150" s="55" t="s">
        <v>39</v>
      </c>
      <c r="E150" s="46"/>
      <c r="F150" s="46"/>
      <c r="G150" s="46"/>
      <c r="H150" s="46"/>
      <c r="I150" s="56">
        <v>0</v>
      </c>
      <c r="J150" s="46"/>
      <c r="K150" s="15">
        <v>0</v>
      </c>
      <c r="L150" s="15">
        <v>37351.42</v>
      </c>
      <c r="M150" s="56">
        <v>20394.88</v>
      </c>
      <c r="N150" s="46"/>
      <c r="O150" s="46"/>
      <c r="P150" s="56">
        <v>1354.97</v>
      </c>
      <c r="Q150" s="46"/>
      <c r="R150" s="46"/>
    </row>
    <row r="151" spans="2:18" x14ac:dyDescent="0.25">
      <c r="B151" s="14"/>
      <c r="C151" s="14" t="s">
        <v>40</v>
      </c>
      <c r="D151" s="55" t="s">
        <v>41</v>
      </c>
      <c r="E151" s="46"/>
      <c r="F151" s="46"/>
      <c r="G151" s="46"/>
      <c r="H151" s="46"/>
      <c r="I151" s="56">
        <v>0</v>
      </c>
      <c r="J151" s="46"/>
      <c r="K151" s="15">
        <v>0</v>
      </c>
      <c r="L151" s="15">
        <v>2813.71</v>
      </c>
      <c r="M151" s="56">
        <v>2695.5</v>
      </c>
      <c r="N151" s="46"/>
      <c r="O151" s="46"/>
      <c r="P151" s="56">
        <v>2695.5</v>
      </c>
      <c r="Q151" s="46"/>
      <c r="R151" s="46"/>
    </row>
    <row r="152" spans="2:18" x14ac:dyDescent="0.25">
      <c r="B152" s="14"/>
      <c r="C152" s="14" t="s">
        <v>87</v>
      </c>
      <c r="D152" s="55" t="s">
        <v>88</v>
      </c>
      <c r="E152" s="46"/>
      <c r="F152" s="46"/>
      <c r="G152" s="46"/>
      <c r="H152" s="46"/>
      <c r="I152" s="56">
        <v>38530.959999999999</v>
      </c>
      <c r="J152" s="46"/>
      <c r="K152" s="15">
        <v>0</v>
      </c>
      <c r="L152" s="15">
        <v>0</v>
      </c>
      <c r="M152" s="56">
        <v>0</v>
      </c>
      <c r="N152" s="46"/>
      <c r="O152" s="46"/>
      <c r="P152" s="56">
        <v>0</v>
      </c>
      <c r="Q152" s="46"/>
      <c r="R152" s="46"/>
    </row>
    <row r="153" spans="2:18" x14ac:dyDescent="0.25">
      <c r="B153" s="14"/>
      <c r="C153" s="14" t="s">
        <v>87</v>
      </c>
      <c r="D153" s="55" t="s">
        <v>89</v>
      </c>
      <c r="E153" s="46"/>
      <c r="F153" s="46"/>
      <c r="G153" s="46"/>
      <c r="H153" s="46"/>
      <c r="I153" s="56">
        <v>0</v>
      </c>
      <c r="J153" s="46"/>
      <c r="K153" s="15">
        <v>0</v>
      </c>
      <c r="L153" s="15">
        <v>0</v>
      </c>
      <c r="M153" s="56">
        <v>0</v>
      </c>
      <c r="N153" s="46"/>
      <c r="O153" s="46"/>
      <c r="P153" s="56">
        <v>0</v>
      </c>
      <c r="Q153" s="46"/>
      <c r="R153" s="46"/>
    </row>
    <row r="154" spans="2:18" x14ac:dyDescent="0.25">
      <c r="B154" s="14"/>
      <c r="C154" s="14" t="s">
        <v>21</v>
      </c>
      <c r="D154" s="55" t="s">
        <v>22</v>
      </c>
      <c r="E154" s="46"/>
      <c r="F154" s="46"/>
      <c r="G154" s="46"/>
      <c r="H154" s="46"/>
      <c r="I154" s="56">
        <v>38530.959999999999</v>
      </c>
      <c r="J154" s="46"/>
      <c r="K154" s="15">
        <v>0</v>
      </c>
      <c r="L154" s="15">
        <v>0</v>
      </c>
      <c r="M154" s="56">
        <v>0</v>
      </c>
      <c r="N154" s="46"/>
      <c r="O154" s="46"/>
      <c r="P154" s="56">
        <v>0</v>
      </c>
      <c r="Q154" s="46"/>
      <c r="R154" s="46"/>
    </row>
    <row r="155" spans="2:18" x14ac:dyDescent="0.25">
      <c r="B155" s="14"/>
      <c r="C155" s="14" t="s">
        <v>38</v>
      </c>
      <c r="D155" s="55" t="s">
        <v>39</v>
      </c>
      <c r="E155" s="46"/>
      <c r="F155" s="46"/>
      <c r="G155" s="46"/>
      <c r="H155" s="46"/>
      <c r="I155" s="56">
        <v>36213.019999999997</v>
      </c>
      <c r="J155" s="46"/>
      <c r="K155" s="15">
        <v>0</v>
      </c>
      <c r="L155" s="15">
        <v>0</v>
      </c>
      <c r="M155" s="56">
        <v>0</v>
      </c>
      <c r="N155" s="46"/>
      <c r="O155" s="46"/>
      <c r="P155" s="56">
        <v>0</v>
      </c>
      <c r="Q155" s="46"/>
      <c r="R155" s="46"/>
    </row>
    <row r="156" spans="2:18" x14ac:dyDescent="0.25">
      <c r="B156" s="14"/>
      <c r="C156" s="14" t="s">
        <v>40</v>
      </c>
      <c r="D156" s="55" t="s">
        <v>41</v>
      </c>
      <c r="E156" s="46"/>
      <c r="F156" s="46"/>
      <c r="G156" s="46"/>
      <c r="H156" s="46"/>
      <c r="I156" s="56">
        <v>2317.94</v>
      </c>
      <c r="J156" s="46"/>
      <c r="K156" s="15">
        <v>0</v>
      </c>
      <c r="L156" s="15">
        <v>0</v>
      </c>
      <c r="M156" s="56">
        <v>0</v>
      </c>
      <c r="N156" s="46"/>
      <c r="O156" s="46"/>
      <c r="P156" s="56">
        <v>0</v>
      </c>
      <c r="Q156" s="46"/>
      <c r="R156" s="46"/>
    </row>
    <row r="157" spans="2:18" ht="33.75" x14ac:dyDescent="0.25">
      <c r="B157" s="14"/>
      <c r="C157" s="14" t="s">
        <v>128</v>
      </c>
      <c r="D157" s="55" t="s">
        <v>129</v>
      </c>
      <c r="E157" s="46"/>
      <c r="F157" s="46"/>
      <c r="G157" s="46"/>
      <c r="H157" s="46"/>
      <c r="I157" s="56">
        <v>9167.7800000000007</v>
      </c>
      <c r="J157" s="46"/>
      <c r="K157" s="15">
        <v>0</v>
      </c>
      <c r="L157" s="15">
        <v>0</v>
      </c>
      <c r="M157" s="56">
        <v>0</v>
      </c>
      <c r="N157" s="46"/>
      <c r="O157" s="46"/>
      <c r="P157" s="56">
        <v>0</v>
      </c>
      <c r="Q157" s="46"/>
      <c r="R157" s="46"/>
    </row>
    <row r="158" spans="2:18" x14ac:dyDescent="0.25">
      <c r="B158" s="14"/>
      <c r="C158" s="14" t="s">
        <v>67</v>
      </c>
      <c r="D158" s="55" t="s">
        <v>68</v>
      </c>
      <c r="E158" s="46"/>
      <c r="F158" s="46"/>
      <c r="G158" s="46"/>
      <c r="H158" s="46"/>
      <c r="I158" s="56">
        <v>0</v>
      </c>
      <c r="J158" s="46"/>
      <c r="K158" s="15">
        <v>0</v>
      </c>
      <c r="L158" s="15">
        <v>0</v>
      </c>
      <c r="M158" s="56">
        <v>0</v>
      </c>
      <c r="N158" s="46"/>
      <c r="O158" s="46"/>
      <c r="P158" s="56">
        <v>0</v>
      </c>
      <c r="Q158" s="46"/>
      <c r="R158" s="46"/>
    </row>
    <row r="159" spans="2:18" x14ac:dyDescent="0.25">
      <c r="B159" s="14"/>
      <c r="C159" s="14" t="s">
        <v>67</v>
      </c>
      <c r="D159" s="55" t="s">
        <v>69</v>
      </c>
      <c r="E159" s="46"/>
      <c r="F159" s="46"/>
      <c r="G159" s="46"/>
      <c r="H159" s="46"/>
      <c r="I159" s="56">
        <v>0</v>
      </c>
      <c r="J159" s="46"/>
      <c r="K159" s="15">
        <v>0</v>
      </c>
      <c r="L159" s="15">
        <v>0</v>
      </c>
      <c r="M159" s="56">
        <v>0</v>
      </c>
      <c r="N159" s="46"/>
      <c r="O159" s="46"/>
      <c r="P159" s="56">
        <v>0</v>
      </c>
      <c r="Q159" s="46"/>
      <c r="R159" s="46"/>
    </row>
    <row r="160" spans="2:18" x14ac:dyDescent="0.25">
      <c r="B160" s="14"/>
      <c r="C160" s="14" t="s">
        <v>21</v>
      </c>
      <c r="D160" s="55" t="s">
        <v>22</v>
      </c>
      <c r="E160" s="46"/>
      <c r="F160" s="46"/>
      <c r="G160" s="46"/>
      <c r="H160" s="46"/>
      <c r="I160" s="56">
        <v>0</v>
      </c>
      <c r="J160" s="46"/>
      <c r="K160" s="15">
        <v>0</v>
      </c>
      <c r="L160" s="15">
        <v>0</v>
      </c>
      <c r="M160" s="56">
        <v>0</v>
      </c>
      <c r="N160" s="46"/>
      <c r="O160" s="46"/>
      <c r="P160" s="56">
        <v>0</v>
      </c>
      <c r="Q160" s="46"/>
      <c r="R160" s="46"/>
    </row>
    <row r="161" spans="2:18" x14ac:dyDescent="0.25">
      <c r="B161" s="14"/>
      <c r="C161" s="14" t="s">
        <v>40</v>
      </c>
      <c r="D161" s="55" t="s">
        <v>41</v>
      </c>
      <c r="E161" s="46"/>
      <c r="F161" s="46"/>
      <c r="G161" s="46"/>
      <c r="H161" s="46"/>
      <c r="I161" s="56">
        <v>0</v>
      </c>
      <c r="J161" s="46"/>
      <c r="K161" s="15">
        <v>0</v>
      </c>
      <c r="L161" s="15">
        <v>0</v>
      </c>
      <c r="M161" s="56">
        <v>0</v>
      </c>
      <c r="N161" s="46"/>
      <c r="O161" s="46"/>
      <c r="P161" s="56">
        <v>0</v>
      </c>
      <c r="Q161" s="46"/>
      <c r="R161" s="46"/>
    </row>
    <row r="162" spans="2:18" x14ac:dyDescent="0.25">
      <c r="B162" s="14"/>
      <c r="C162" s="14" t="s">
        <v>87</v>
      </c>
      <c r="D162" s="55" t="s">
        <v>88</v>
      </c>
      <c r="E162" s="46"/>
      <c r="F162" s="46"/>
      <c r="G162" s="46"/>
      <c r="H162" s="46"/>
      <c r="I162" s="56">
        <v>9167.7800000000007</v>
      </c>
      <c r="J162" s="46"/>
      <c r="K162" s="15">
        <v>0</v>
      </c>
      <c r="L162" s="15">
        <v>0</v>
      </c>
      <c r="M162" s="56">
        <v>0</v>
      </c>
      <c r="N162" s="46"/>
      <c r="O162" s="46"/>
      <c r="P162" s="56">
        <v>0</v>
      </c>
      <c r="Q162" s="46"/>
      <c r="R162" s="46"/>
    </row>
    <row r="163" spans="2:18" x14ac:dyDescent="0.25">
      <c r="B163" s="14"/>
      <c r="C163" s="14" t="s">
        <v>87</v>
      </c>
      <c r="D163" s="55" t="s">
        <v>89</v>
      </c>
      <c r="E163" s="46"/>
      <c r="F163" s="46"/>
      <c r="G163" s="46"/>
      <c r="H163" s="46"/>
      <c r="I163" s="56">
        <v>0</v>
      </c>
      <c r="J163" s="46"/>
      <c r="K163" s="15">
        <v>0</v>
      </c>
      <c r="L163" s="15">
        <v>0</v>
      </c>
      <c r="M163" s="56">
        <v>0</v>
      </c>
      <c r="N163" s="46"/>
      <c r="O163" s="46"/>
      <c r="P163" s="56">
        <v>0</v>
      </c>
      <c r="Q163" s="46"/>
      <c r="R163" s="46"/>
    </row>
    <row r="164" spans="2:18" x14ac:dyDescent="0.25">
      <c r="B164" s="14"/>
      <c r="C164" s="14" t="s">
        <v>21</v>
      </c>
      <c r="D164" s="55" t="s">
        <v>22</v>
      </c>
      <c r="E164" s="46"/>
      <c r="F164" s="46"/>
      <c r="G164" s="46"/>
      <c r="H164" s="46"/>
      <c r="I164" s="56">
        <v>9167.7800000000007</v>
      </c>
      <c r="J164" s="46"/>
      <c r="K164" s="15">
        <v>0</v>
      </c>
      <c r="L164" s="15">
        <v>0</v>
      </c>
      <c r="M164" s="56">
        <v>0</v>
      </c>
      <c r="N164" s="46"/>
      <c r="O164" s="46"/>
      <c r="P164" s="56">
        <v>0</v>
      </c>
      <c r="Q164" s="46"/>
      <c r="R164" s="46"/>
    </row>
    <row r="165" spans="2:18" x14ac:dyDescent="0.25">
      <c r="B165" s="14"/>
      <c r="C165" s="14" t="s">
        <v>40</v>
      </c>
      <c r="D165" s="55" t="s">
        <v>41</v>
      </c>
      <c r="E165" s="46"/>
      <c r="F165" s="46"/>
      <c r="G165" s="46"/>
      <c r="H165" s="46"/>
      <c r="I165" s="56">
        <v>9167.7800000000007</v>
      </c>
      <c r="J165" s="46"/>
      <c r="K165" s="15">
        <v>0</v>
      </c>
      <c r="L165" s="15">
        <v>0</v>
      </c>
      <c r="M165" s="56">
        <v>0</v>
      </c>
      <c r="N165" s="46"/>
      <c r="O165" s="46"/>
      <c r="P165" s="56">
        <v>0</v>
      </c>
      <c r="Q165" s="46"/>
      <c r="R165" s="46"/>
    </row>
    <row r="166" spans="2:18" ht="33.75" x14ac:dyDescent="0.25">
      <c r="B166" s="14"/>
      <c r="C166" s="14" t="s">
        <v>130</v>
      </c>
      <c r="D166" s="55" t="s">
        <v>131</v>
      </c>
      <c r="E166" s="46"/>
      <c r="F166" s="46"/>
      <c r="G166" s="46"/>
      <c r="H166" s="46"/>
      <c r="I166" s="56">
        <v>0</v>
      </c>
      <c r="J166" s="46"/>
      <c r="K166" s="15">
        <v>0</v>
      </c>
      <c r="L166" s="15">
        <v>2080</v>
      </c>
      <c r="M166" s="56">
        <v>2080</v>
      </c>
      <c r="N166" s="46"/>
      <c r="O166" s="46"/>
      <c r="P166" s="56">
        <v>2080</v>
      </c>
      <c r="Q166" s="46"/>
      <c r="R166" s="46"/>
    </row>
    <row r="167" spans="2:18" x14ac:dyDescent="0.25">
      <c r="B167" s="14"/>
      <c r="C167" s="14" t="s">
        <v>53</v>
      </c>
      <c r="D167" s="55" t="s">
        <v>52</v>
      </c>
      <c r="E167" s="46"/>
      <c r="F167" s="46"/>
      <c r="G167" s="46"/>
      <c r="H167" s="46"/>
      <c r="I167" s="56">
        <v>0</v>
      </c>
      <c r="J167" s="46"/>
      <c r="K167" s="15">
        <v>0</v>
      </c>
      <c r="L167" s="15">
        <v>2080</v>
      </c>
      <c r="M167" s="56">
        <v>2080</v>
      </c>
      <c r="N167" s="46"/>
      <c r="O167" s="46"/>
      <c r="P167" s="56">
        <v>2080</v>
      </c>
      <c r="Q167" s="46"/>
      <c r="R167" s="46"/>
    </row>
    <row r="168" spans="2:18" x14ac:dyDescent="0.25">
      <c r="B168" s="14"/>
      <c r="C168" s="14" t="s">
        <v>21</v>
      </c>
      <c r="D168" s="55" t="s">
        <v>22</v>
      </c>
      <c r="E168" s="46"/>
      <c r="F168" s="46"/>
      <c r="G168" s="46"/>
      <c r="H168" s="46"/>
      <c r="I168" s="56">
        <v>0</v>
      </c>
      <c r="J168" s="46"/>
      <c r="K168" s="15">
        <v>0</v>
      </c>
      <c r="L168" s="15">
        <v>2080</v>
      </c>
      <c r="M168" s="56">
        <v>2080</v>
      </c>
      <c r="N168" s="46"/>
      <c r="O168" s="46"/>
      <c r="P168" s="56">
        <v>2080</v>
      </c>
      <c r="Q168" s="46"/>
      <c r="R168" s="46"/>
    </row>
    <row r="169" spans="2:18" x14ac:dyDescent="0.25">
      <c r="B169" s="14"/>
      <c r="C169" s="14" t="s">
        <v>38</v>
      </c>
      <c r="D169" s="55" t="s">
        <v>39</v>
      </c>
      <c r="E169" s="46"/>
      <c r="F169" s="46"/>
      <c r="G169" s="46"/>
      <c r="H169" s="46"/>
      <c r="I169" s="56">
        <v>0</v>
      </c>
      <c r="J169" s="46"/>
      <c r="K169" s="15">
        <v>0</v>
      </c>
      <c r="L169" s="15">
        <v>1800</v>
      </c>
      <c r="M169" s="56">
        <v>1800</v>
      </c>
      <c r="N169" s="46"/>
      <c r="O169" s="46"/>
      <c r="P169" s="56">
        <v>1800</v>
      </c>
      <c r="Q169" s="46"/>
      <c r="R169" s="46"/>
    </row>
    <row r="170" spans="2:18" x14ac:dyDescent="0.25">
      <c r="B170" s="14"/>
      <c r="C170" s="14" t="s">
        <v>40</v>
      </c>
      <c r="D170" s="55" t="s">
        <v>41</v>
      </c>
      <c r="E170" s="46"/>
      <c r="F170" s="46"/>
      <c r="G170" s="46"/>
      <c r="H170" s="46"/>
      <c r="I170" s="56">
        <v>0</v>
      </c>
      <c r="J170" s="46"/>
      <c r="K170" s="15">
        <v>0</v>
      </c>
      <c r="L170" s="15">
        <v>280</v>
      </c>
      <c r="M170" s="56">
        <v>280</v>
      </c>
      <c r="N170" s="46"/>
      <c r="O170" s="46"/>
      <c r="P170" s="56">
        <v>280</v>
      </c>
      <c r="Q170" s="46"/>
      <c r="R170" s="46"/>
    </row>
    <row r="171" spans="2:18" x14ac:dyDescent="0.25">
      <c r="B171" s="14"/>
      <c r="C171" s="14" t="s">
        <v>44</v>
      </c>
      <c r="D171" s="55" t="s">
        <v>45</v>
      </c>
      <c r="E171" s="46"/>
      <c r="F171" s="46"/>
      <c r="G171" s="46"/>
      <c r="H171" s="46"/>
      <c r="I171" s="56">
        <v>0</v>
      </c>
      <c r="J171" s="46"/>
      <c r="K171" s="15">
        <v>0</v>
      </c>
      <c r="L171" s="15">
        <v>0</v>
      </c>
      <c r="M171" s="56">
        <v>0</v>
      </c>
      <c r="N171" s="46"/>
      <c r="O171" s="46"/>
      <c r="P171" s="56">
        <v>0</v>
      </c>
      <c r="Q171" s="46"/>
      <c r="R171" s="46"/>
    </row>
    <row r="172" spans="2:18" ht="33.75" x14ac:dyDescent="0.25">
      <c r="B172" s="14"/>
      <c r="C172" s="14" t="s">
        <v>132</v>
      </c>
      <c r="D172" s="55" t="s">
        <v>133</v>
      </c>
      <c r="E172" s="46"/>
      <c r="F172" s="46"/>
      <c r="G172" s="46"/>
      <c r="H172" s="46"/>
      <c r="I172" s="56">
        <v>0</v>
      </c>
      <c r="J172" s="46"/>
      <c r="K172" s="15">
        <v>0</v>
      </c>
      <c r="L172" s="15">
        <v>9411.92</v>
      </c>
      <c r="M172" s="56">
        <v>0</v>
      </c>
      <c r="N172" s="46"/>
      <c r="O172" s="46"/>
      <c r="P172" s="56">
        <v>0</v>
      </c>
      <c r="Q172" s="46"/>
      <c r="R172" s="46"/>
    </row>
    <row r="173" spans="2:18" x14ac:dyDescent="0.25">
      <c r="B173" s="14"/>
      <c r="C173" s="14" t="s">
        <v>67</v>
      </c>
      <c r="D173" s="55" t="s">
        <v>68</v>
      </c>
      <c r="E173" s="46"/>
      <c r="F173" s="46"/>
      <c r="G173" s="46"/>
      <c r="H173" s="46"/>
      <c r="I173" s="56">
        <v>0</v>
      </c>
      <c r="J173" s="46"/>
      <c r="K173" s="15">
        <v>0</v>
      </c>
      <c r="L173" s="15">
        <v>0</v>
      </c>
      <c r="M173" s="56">
        <v>0</v>
      </c>
      <c r="N173" s="46"/>
      <c r="O173" s="46"/>
      <c r="P173" s="56">
        <v>0</v>
      </c>
      <c r="Q173" s="46"/>
      <c r="R173" s="46"/>
    </row>
    <row r="174" spans="2:18" x14ac:dyDescent="0.25">
      <c r="B174" s="14"/>
      <c r="C174" s="14" t="s">
        <v>67</v>
      </c>
      <c r="D174" s="55" t="s">
        <v>69</v>
      </c>
      <c r="E174" s="46"/>
      <c r="F174" s="46"/>
      <c r="G174" s="46"/>
      <c r="H174" s="46"/>
      <c r="I174" s="56">
        <v>0</v>
      </c>
      <c r="J174" s="46"/>
      <c r="K174" s="15">
        <v>0</v>
      </c>
      <c r="L174" s="15">
        <v>9411.92</v>
      </c>
      <c r="M174" s="56">
        <v>0</v>
      </c>
      <c r="N174" s="46"/>
      <c r="O174" s="46"/>
      <c r="P174" s="56">
        <v>0</v>
      </c>
      <c r="Q174" s="46"/>
      <c r="R174" s="46"/>
    </row>
    <row r="175" spans="2:18" x14ac:dyDescent="0.25">
      <c r="B175" s="14"/>
      <c r="C175" s="14" t="s">
        <v>21</v>
      </c>
      <c r="D175" s="55" t="s">
        <v>22</v>
      </c>
      <c r="E175" s="46"/>
      <c r="F175" s="46"/>
      <c r="G175" s="46"/>
      <c r="H175" s="46"/>
      <c r="I175" s="56">
        <v>0</v>
      </c>
      <c r="J175" s="46"/>
      <c r="K175" s="15">
        <v>0</v>
      </c>
      <c r="L175" s="15">
        <v>9411.92</v>
      </c>
      <c r="M175" s="56">
        <v>0</v>
      </c>
      <c r="N175" s="46"/>
      <c r="O175" s="46"/>
      <c r="P175" s="56">
        <v>0</v>
      </c>
      <c r="Q175" s="46"/>
      <c r="R175" s="46"/>
    </row>
    <row r="176" spans="2:18" x14ac:dyDescent="0.25">
      <c r="B176" s="14"/>
      <c r="C176" s="14" t="s">
        <v>40</v>
      </c>
      <c r="D176" s="55" t="s">
        <v>41</v>
      </c>
      <c r="E176" s="46"/>
      <c r="F176" s="46"/>
      <c r="G176" s="46"/>
      <c r="H176" s="46"/>
      <c r="I176" s="56">
        <v>0</v>
      </c>
      <c r="J176" s="46"/>
      <c r="K176" s="15">
        <v>0</v>
      </c>
      <c r="L176" s="15">
        <v>9411.92</v>
      </c>
      <c r="M176" s="56">
        <v>0</v>
      </c>
      <c r="N176" s="46"/>
      <c r="O176" s="46"/>
      <c r="P176" s="56">
        <v>0</v>
      </c>
      <c r="Q176" s="46"/>
      <c r="R176" s="46"/>
    </row>
  </sheetData>
  <mergeCells count="675">
    <mergeCell ref="B2:F3"/>
    <mergeCell ref="B5:E6"/>
    <mergeCell ref="H6:I7"/>
    <mergeCell ref="B7:D7"/>
    <mergeCell ref="D11:H11"/>
    <mergeCell ref="I11:J11"/>
    <mergeCell ref="M11:O11"/>
    <mergeCell ref="P11:R11"/>
    <mergeCell ref="D12:H12"/>
    <mergeCell ref="I12:J12"/>
    <mergeCell ref="M12:O12"/>
    <mergeCell ref="P12:R12"/>
    <mergeCell ref="I9:J9"/>
    <mergeCell ref="M9:O9"/>
    <mergeCell ref="P9:R9"/>
    <mergeCell ref="D10:H10"/>
    <mergeCell ref="I10:J10"/>
    <mergeCell ref="M10:O10"/>
    <mergeCell ref="P10:R10"/>
    <mergeCell ref="D15:H15"/>
    <mergeCell ref="I15:J15"/>
    <mergeCell ref="M15:O15"/>
    <mergeCell ref="P15:R15"/>
    <mergeCell ref="D16:H16"/>
    <mergeCell ref="I16:J16"/>
    <mergeCell ref="M16:O16"/>
    <mergeCell ref="P16:R16"/>
    <mergeCell ref="D13:H13"/>
    <mergeCell ref="I13:J13"/>
    <mergeCell ref="M13:O13"/>
    <mergeCell ref="P13:R13"/>
    <mergeCell ref="D14:H14"/>
    <mergeCell ref="I14:J14"/>
    <mergeCell ref="M14:O14"/>
    <mergeCell ref="P14:R14"/>
    <mergeCell ref="D19:H19"/>
    <mergeCell ref="I19:J19"/>
    <mergeCell ref="M19:O19"/>
    <mergeCell ref="P19:R19"/>
    <mergeCell ref="D20:H20"/>
    <mergeCell ref="I20:J20"/>
    <mergeCell ref="M20:O20"/>
    <mergeCell ref="P20:R20"/>
    <mergeCell ref="D17:H17"/>
    <mergeCell ref="I17:J17"/>
    <mergeCell ref="M17:O17"/>
    <mergeCell ref="P17:R17"/>
    <mergeCell ref="D18:H18"/>
    <mergeCell ref="I18:J18"/>
    <mergeCell ref="M18:O18"/>
    <mergeCell ref="P18:R18"/>
    <mergeCell ref="D23:H23"/>
    <mergeCell ref="I23:J23"/>
    <mergeCell ref="M23:O23"/>
    <mergeCell ref="P23:R23"/>
    <mergeCell ref="D24:H24"/>
    <mergeCell ref="I24:J24"/>
    <mergeCell ref="M24:O24"/>
    <mergeCell ref="P24:R24"/>
    <mergeCell ref="D21:H21"/>
    <mergeCell ref="I21:J21"/>
    <mergeCell ref="M21:O21"/>
    <mergeCell ref="P21:R21"/>
    <mergeCell ref="D22:H22"/>
    <mergeCell ref="I22:J22"/>
    <mergeCell ref="M22:O22"/>
    <mergeCell ref="P22:R22"/>
    <mergeCell ref="D27:H27"/>
    <mergeCell ref="I27:J27"/>
    <mergeCell ref="M27:O27"/>
    <mergeCell ref="P27:R27"/>
    <mergeCell ref="D28:H28"/>
    <mergeCell ref="I28:J28"/>
    <mergeCell ref="M28:O28"/>
    <mergeCell ref="P28:R28"/>
    <mergeCell ref="D25:H25"/>
    <mergeCell ref="I25:J25"/>
    <mergeCell ref="M25:O25"/>
    <mergeCell ref="P25:R25"/>
    <mergeCell ref="D26:H26"/>
    <mergeCell ref="I26:J26"/>
    <mergeCell ref="M26:O26"/>
    <mergeCell ref="P26:R26"/>
    <mergeCell ref="D31:H31"/>
    <mergeCell ref="I31:J31"/>
    <mergeCell ref="M31:O31"/>
    <mergeCell ref="P31:R31"/>
    <mergeCell ref="D32:H32"/>
    <mergeCell ref="I32:J32"/>
    <mergeCell ref="M32:O32"/>
    <mergeCell ref="P32:R32"/>
    <mergeCell ref="D29:H29"/>
    <mergeCell ref="I29:J29"/>
    <mergeCell ref="M29:O29"/>
    <mergeCell ref="P29:R29"/>
    <mergeCell ref="D30:H30"/>
    <mergeCell ref="I30:J30"/>
    <mergeCell ref="M30:O30"/>
    <mergeCell ref="P30:R30"/>
    <mergeCell ref="D35:H35"/>
    <mergeCell ref="I35:J35"/>
    <mergeCell ref="M35:O35"/>
    <mergeCell ref="P35:R35"/>
    <mergeCell ref="D36:H36"/>
    <mergeCell ref="I36:J36"/>
    <mergeCell ref="M36:O36"/>
    <mergeCell ref="P36:R36"/>
    <mergeCell ref="D33:H33"/>
    <mergeCell ref="I33:J33"/>
    <mergeCell ref="M33:O33"/>
    <mergeCell ref="P33:R33"/>
    <mergeCell ref="D34:H34"/>
    <mergeCell ref="I34:J34"/>
    <mergeCell ref="M34:O34"/>
    <mergeCell ref="P34:R34"/>
    <mergeCell ref="D39:H39"/>
    <mergeCell ref="I39:J39"/>
    <mergeCell ref="M39:O39"/>
    <mergeCell ref="P39:R39"/>
    <mergeCell ref="D40:H40"/>
    <mergeCell ref="I40:J40"/>
    <mergeCell ref="M40:O40"/>
    <mergeCell ref="P40:R40"/>
    <mergeCell ref="D37:H37"/>
    <mergeCell ref="I37:J37"/>
    <mergeCell ref="M37:O37"/>
    <mergeCell ref="P37:R37"/>
    <mergeCell ref="D38:H38"/>
    <mergeCell ref="I38:J38"/>
    <mergeCell ref="M38:O38"/>
    <mergeCell ref="P38:R38"/>
    <mergeCell ref="D43:H43"/>
    <mergeCell ref="I43:J43"/>
    <mergeCell ref="M43:O43"/>
    <mergeCell ref="P43:R43"/>
    <mergeCell ref="D44:H44"/>
    <mergeCell ref="I44:J44"/>
    <mergeCell ref="M44:O44"/>
    <mergeCell ref="P44:R44"/>
    <mergeCell ref="D41:H41"/>
    <mergeCell ref="I41:J41"/>
    <mergeCell ref="M41:O41"/>
    <mergeCell ref="P41:R41"/>
    <mergeCell ref="D42:H42"/>
    <mergeCell ref="I42:J42"/>
    <mergeCell ref="M42:O42"/>
    <mergeCell ref="P42:R42"/>
    <mergeCell ref="D47:H47"/>
    <mergeCell ref="I47:J47"/>
    <mergeCell ref="M47:O47"/>
    <mergeCell ref="P47:R47"/>
    <mergeCell ref="D48:H48"/>
    <mergeCell ref="I48:J48"/>
    <mergeCell ref="M48:O48"/>
    <mergeCell ref="P48:R48"/>
    <mergeCell ref="D45:H45"/>
    <mergeCell ref="I45:J45"/>
    <mergeCell ref="M45:O45"/>
    <mergeCell ref="P45:R45"/>
    <mergeCell ref="D46:H46"/>
    <mergeCell ref="I46:J46"/>
    <mergeCell ref="M46:O46"/>
    <mergeCell ref="P46:R46"/>
    <mergeCell ref="D51:H51"/>
    <mergeCell ref="I51:J51"/>
    <mergeCell ref="M51:O51"/>
    <mergeCell ref="P51:R51"/>
    <mergeCell ref="D52:H52"/>
    <mergeCell ref="I52:J52"/>
    <mergeCell ref="M52:O52"/>
    <mergeCell ref="P52:R52"/>
    <mergeCell ref="D49:H49"/>
    <mergeCell ref="I49:J49"/>
    <mergeCell ref="M49:O49"/>
    <mergeCell ref="P49:R49"/>
    <mergeCell ref="D50:H50"/>
    <mergeCell ref="I50:J50"/>
    <mergeCell ref="M50:O50"/>
    <mergeCell ref="P50:R50"/>
    <mergeCell ref="D55:H55"/>
    <mergeCell ref="I55:J55"/>
    <mergeCell ref="M55:O55"/>
    <mergeCell ref="P55:R55"/>
    <mergeCell ref="D56:H56"/>
    <mergeCell ref="I56:J56"/>
    <mergeCell ref="M56:O56"/>
    <mergeCell ref="P56:R56"/>
    <mergeCell ref="D53:H53"/>
    <mergeCell ref="I53:J53"/>
    <mergeCell ref="M53:O53"/>
    <mergeCell ref="P53:R53"/>
    <mergeCell ref="D54:H54"/>
    <mergeCell ref="I54:J54"/>
    <mergeCell ref="M54:O54"/>
    <mergeCell ref="P54:R54"/>
    <mergeCell ref="D59:H59"/>
    <mergeCell ref="I59:J59"/>
    <mergeCell ref="M59:O59"/>
    <mergeCell ref="P59:R59"/>
    <mergeCell ref="D60:H60"/>
    <mergeCell ref="I60:J60"/>
    <mergeCell ref="M60:O60"/>
    <mergeCell ref="P60:R60"/>
    <mergeCell ref="D57:H57"/>
    <mergeCell ref="I57:J57"/>
    <mergeCell ref="M57:O57"/>
    <mergeCell ref="P57:R57"/>
    <mergeCell ref="D58:H58"/>
    <mergeCell ref="I58:J58"/>
    <mergeCell ref="M58:O58"/>
    <mergeCell ref="P58:R58"/>
    <mergeCell ref="D63:H63"/>
    <mergeCell ref="I63:J63"/>
    <mergeCell ref="M63:O63"/>
    <mergeCell ref="P63:R63"/>
    <mergeCell ref="D64:H64"/>
    <mergeCell ref="I64:J64"/>
    <mergeCell ref="M64:O64"/>
    <mergeCell ref="P64:R64"/>
    <mergeCell ref="D61:H61"/>
    <mergeCell ref="I61:J61"/>
    <mergeCell ref="M61:O61"/>
    <mergeCell ref="P61:R61"/>
    <mergeCell ref="D62:H62"/>
    <mergeCell ref="I62:J62"/>
    <mergeCell ref="M62:O62"/>
    <mergeCell ref="P62:R62"/>
    <mergeCell ref="D67:H67"/>
    <mergeCell ref="I67:J67"/>
    <mergeCell ref="M67:O67"/>
    <mergeCell ref="P67:R67"/>
    <mergeCell ref="D68:H68"/>
    <mergeCell ref="I68:J68"/>
    <mergeCell ref="M68:O68"/>
    <mergeCell ref="P68:R68"/>
    <mergeCell ref="D65:H65"/>
    <mergeCell ref="I65:J65"/>
    <mergeCell ref="M65:O65"/>
    <mergeCell ref="P65:R65"/>
    <mergeCell ref="D66:H66"/>
    <mergeCell ref="I66:J66"/>
    <mergeCell ref="M66:O66"/>
    <mergeCell ref="P66:R66"/>
    <mergeCell ref="D71:H71"/>
    <mergeCell ref="I71:J71"/>
    <mergeCell ref="M71:O71"/>
    <mergeCell ref="P71:R71"/>
    <mergeCell ref="D72:H72"/>
    <mergeCell ref="I72:J72"/>
    <mergeCell ref="M72:O72"/>
    <mergeCell ref="P72:R72"/>
    <mergeCell ref="D69:H69"/>
    <mergeCell ref="I69:J69"/>
    <mergeCell ref="M69:O69"/>
    <mergeCell ref="P69:R69"/>
    <mergeCell ref="D70:H70"/>
    <mergeCell ref="I70:J70"/>
    <mergeCell ref="M70:O70"/>
    <mergeCell ref="P70:R70"/>
    <mergeCell ref="D75:H75"/>
    <mergeCell ref="I75:J75"/>
    <mergeCell ref="M75:O75"/>
    <mergeCell ref="P75:R75"/>
    <mergeCell ref="D76:H76"/>
    <mergeCell ref="I76:J76"/>
    <mergeCell ref="M76:O76"/>
    <mergeCell ref="P76:R76"/>
    <mergeCell ref="D73:H73"/>
    <mergeCell ref="I73:J73"/>
    <mergeCell ref="M73:O73"/>
    <mergeCell ref="P73:R73"/>
    <mergeCell ref="D74:H74"/>
    <mergeCell ref="I74:J74"/>
    <mergeCell ref="M74:O74"/>
    <mergeCell ref="P74:R74"/>
    <mergeCell ref="D79:H79"/>
    <mergeCell ref="I79:J79"/>
    <mergeCell ref="M79:O79"/>
    <mergeCell ref="P79:R79"/>
    <mergeCell ref="D80:H80"/>
    <mergeCell ref="I80:J80"/>
    <mergeCell ref="M80:O80"/>
    <mergeCell ref="P80:R80"/>
    <mergeCell ref="D77:H77"/>
    <mergeCell ref="I77:J77"/>
    <mergeCell ref="M77:O77"/>
    <mergeCell ref="P77:R77"/>
    <mergeCell ref="D78:H78"/>
    <mergeCell ref="I78:J78"/>
    <mergeCell ref="M78:O78"/>
    <mergeCell ref="P78:R78"/>
    <mergeCell ref="D83:H83"/>
    <mergeCell ref="I83:J83"/>
    <mergeCell ref="M83:O83"/>
    <mergeCell ref="P83:R83"/>
    <mergeCell ref="D84:H84"/>
    <mergeCell ref="I84:J84"/>
    <mergeCell ref="M84:O84"/>
    <mergeCell ref="P84:R84"/>
    <mergeCell ref="D81:H81"/>
    <mergeCell ref="I81:J81"/>
    <mergeCell ref="M81:O81"/>
    <mergeCell ref="P81:R81"/>
    <mergeCell ref="D82:H82"/>
    <mergeCell ref="I82:J82"/>
    <mergeCell ref="M82:O82"/>
    <mergeCell ref="P82:R82"/>
    <mergeCell ref="D87:H87"/>
    <mergeCell ref="I87:J87"/>
    <mergeCell ref="M87:O87"/>
    <mergeCell ref="P87:R87"/>
    <mergeCell ref="D88:H88"/>
    <mergeCell ref="I88:J88"/>
    <mergeCell ref="M88:O88"/>
    <mergeCell ref="P88:R88"/>
    <mergeCell ref="D85:H85"/>
    <mergeCell ref="I85:J85"/>
    <mergeCell ref="M85:O85"/>
    <mergeCell ref="P85:R85"/>
    <mergeCell ref="D86:H86"/>
    <mergeCell ref="I86:J86"/>
    <mergeCell ref="M86:O86"/>
    <mergeCell ref="P86:R86"/>
    <mergeCell ref="D91:H91"/>
    <mergeCell ref="I91:J91"/>
    <mergeCell ref="M91:O91"/>
    <mergeCell ref="P91:R91"/>
    <mergeCell ref="D92:H92"/>
    <mergeCell ref="I92:J92"/>
    <mergeCell ref="M92:O92"/>
    <mergeCell ref="P92:R92"/>
    <mergeCell ref="D89:H89"/>
    <mergeCell ref="I89:J89"/>
    <mergeCell ref="M89:O89"/>
    <mergeCell ref="P89:R89"/>
    <mergeCell ref="D90:H90"/>
    <mergeCell ref="I90:J90"/>
    <mergeCell ref="M90:O90"/>
    <mergeCell ref="P90:R90"/>
    <mergeCell ref="D95:H95"/>
    <mergeCell ref="I95:J95"/>
    <mergeCell ref="M95:O95"/>
    <mergeCell ref="P95:R95"/>
    <mergeCell ref="D96:H96"/>
    <mergeCell ref="I96:J96"/>
    <mergeCell ref="M96:O96"/>
    <mergeCell ref="P96:R96"/>
    <mergeCell ref="D93:H93"/>
    <mergeCell ref="I93:J93"/>
    <mergeCell ref="M93:O93"/>
    <mergeCell ref="P93:R93"/>
    <mergeCell ref="D94:H94"/>
    <mergeCell ref="I94:J94"/>
    <mergeCell ref="M94:O94"/>
    <mergeCell ref="P94:R94"/>
    <mergeCell ref="D99:H99"/>
    <mergeCell ref="I99:J99"/>
    <mergeCell ref="M99:O99"/>
    <mergeCell ref="P99:R99"/>
    <mergeCell ref="D100:H100"/>
    <mergeCell ref="I100:J100"/>
    <mergeCell ref="M100:O100"/>
    <mergeCell ref="P100:R100"/>
    <mergeCell ref="D97:H97"/>
    <mergeCell ref="I97:J97"/>
    <mergeCell ref="M97:O97"/>
    <mergeCell ref="P97:R97"/>
    <mergeCell ref="D98:H98"/>
    <mergeCell ref="I98:J98"/>
    <mergeCell ref="M98:O98"/>
    <mergeCell ref="P98:R98"/>
    <mergeCell ref="D103:H103"/>
    <mergeCell ref="I103:J103"/>
    <mergeCell ref="M103:O103"/>
    <mergeCell ref="P103:R103"/>
    <mergeCell ref="D104:H104"/>
    <mergeCell ref="I104:J104"/>
    <mergeCell ref="M104:O104"/>
    <mergeCell ref="P104:R104"/>
    <mergeCell ref="D101:H101"/>
    <mergeCell ref="I101:J101"/>
    <mergeCell ref="M101:O101"/>
    <mergeCell ref="P101:R101"/>
    <mergeCell ref="D102:H102"/>
    <mergeCell ref="I102:J102"/>
    <mergeCell ref="M102:O102"/>
    <mergeCell ref="P102:R102"/>
    <mergeCell ref="D107:H107"/>
    <mergeCell ref="I107:J107"/>
    <mergeCell ref="M107:O107"/>
    <mergeCell ref="P107:R107"/>
    <mergeCell ref="D108:H108"/>
    <mergeCell ref="I108:J108"/>
    <mergeCell ref="M108:O108"/>
    <mergeCell ref="P108:R108"/>
    <mergeCell ref="D105:H105"/>
    <mergeCell ref="I105:J105"/>
    <mergeCell ref="M105:O105"/>
    <mergeCell ref="P105:R105"/>
    <mergeCell ref="D106:H106"/>
    <mergeCell ref="I106:J106"/>
    <mergeCell ref="M106:O106"/>
    <mergeCell ref="P106:R106"/>
    <mergeCell ref="D111:H111"/>
    <mergeCell ref="I111:J111"/>
    <mergeCell ref="M111:O111"/>
    <mergeCell ref="P111:R111"/>
    <mergeCell ref="D112:H112"/>
    <mergeCell ref="I112:J112"/>
    <mergeCell ref="M112:O112"/>
    <mergeCell ref="P112:R112"/>
    <mergeCell ref="D109:H109"/>
    <mergeCell ref="I109:J109"/>
    <mergeCell ref="M109:O109"/>
    <mergeCell ref="P109:R109"/>
    <mergeCell ref="D110:H110"/>
    <mergeCell ref="I110:J110"/>
    <mergeCell ref="M110:O110"/>
    <mergeCell ref="P110:R110"/>
    <mergeCell ref="D115:H115"/>
    <mergeCell ref="I115:J115"/>
    <mergeCell ref="M115:O115"/>
    <mergeCell ref="P115:R115"/>
    <mergeCell ref="D116:H116"/>
    <mergeCell ref="I116:J116"/>
    <mergeCell ref="M116:O116"/>
    <mergeCell ref="P116:R116"/>
    <mergeCell ref="D113:H113"/>
    <mergeCell ref="I113:J113"/>
    <mergeCell ref="M113:O113"/>
    <mergeCell ref="P113:R113"/>
    <mergeCell ref="D114:H114"/>
    <mergeCell ref="I114:J114"/>
    <mergeCell ref="M114:O114"/>
    <mergeCell ref="P114:R114"/>
    <mergeCell ref="D119:H119"/>
    <mergeCell ref="I119:J119"/>
    <mergeCell ref="M119:O119"/>
    <mergeCell ref="P119:R119"/>
    <mergeCell ref="D120:H120"/>
    <mergeCell ref="I120:J120"/>
    <mergeCell ref="M120:O120"/>
    <mergeCell ref="P120:R120"/>
    <mergeCell ref="D117:H117"/>
    <mergeCell ref="I117:J117"/>
    <mergeCell ref="M117:O117"/>
    <mergeCell ref="P117:R117"/>
    <mergeCell ref="D118:H118"/>
    <mergeCell ref="I118:J118"/>
    <mergeCell ref="M118:O118"/>
    <mergeCell ref="P118:R118"/>
    <mergeCell ref="D123:H123"/>
    <mergeCell ref="I123:J123"/>
    <mergeCell ref="M123:O123"/>
    <mergeCell ref="P123:R123"/>
    <mergeCell ref="D124:H124"/>
    <mergeCell ref="I124:J124"/>
    <mergeCell ref="M124:O124"/>
    <mergeCell ref="P124:R124"/>
    <mergeCell ref="D121:H121"/>
    <mergeCell ref="I121:J121"/>
    <mergeCell ref="M121:O121"/>
    <mergeCell ref="P121:R121"/>
    <mergeCell ref="D122:H122"/>
    <mergeCell ref="I122:J122"/>
    <mergeCell ref="M122:O122"/>
    <mergeCell ref="P122:R122"/>
    <mergeCell ref="D127:H127"/>
    <mergeCell ref="I127:J127"/>
    <mergeCell ref="M127:O127"/>
    <mergeCell ref="P127:R127"/>
    <mergeCell ref="D128:H128"/>
    <mergeCell ref="I128:J128"/>
    <mergeCell ref="M128:O128"/>
    <mergeCell ref="P128:R128"/>
    <mergeCell ref="D125:H125"/>
    <mergeCell ref="I125:J125"/>
    <mergeCell ref="M125:O125"/>
    <mergeCell ref="P125:R125"/>
    <mergeCell ref="D126:H126"/>
    <mergeCell ref="I126:J126"/>
    <mergeCell ref="M126:O126"/>
    <mergeCell ref="P126:R126"/>
    <mergeCell ref="D131:H131"/>
    <mergeCell ref="I131:J131"/>
    <mergeCell ref="M131:O131"/>
    <mergeCell ref="P131:R131"/>
    <mergeCell ref="D132:H132"/>
    <mergeCell ref="I132:J132"/>
    <mergeCell ref="M132:O132"/>
    <mergeCell ref="P132:R132"/>
    <mergeCell ref="D129:H129"/>
    <mergeCell ref="I129:J129"/>
    <mergeCell ref="M129:O129"/>
    <mergeCell ref="P129:R129"/>
    <mergeCell ref="D130:H130"/>
    <mergeCell ref="I130:J130"/>
    <mergeCell ref="M130:O130"/>
    <mergeCell ref="P130:R130"/>
    <mergeCell ref="D135:H135"/>
    <mergeCell ref="I135:J135"/>
    <mergeCell ref="M135:O135"/>
    <mergeCell ref="P135:R135"/>
    <mergeCell ref="D136:H136"/>
    <mergeCell ref="I136:J136"/>
    <mergeCell ref="M136:O136"/>
    <mergeCell ref="P136:R136"/>
    <mergeCell ref="D133:H133"/>
    <mergeCell ref="I133:J133"/>
    <mergeCell ref="M133:O133"/>
    <mergeCell ref="P133:R133"/>
    <mergeCell ref="D134:H134"/>
    <mergeCell ref="I134:J134"/>
    <mergeCell ref="M134:O134"/>
    <mergeCell ref="P134:R134"/>
    <mergeCell ref="D139:H139"/>
    <mergeCell ref="I139:J139"/>
    <mergeCell ref="M139:O139"/>
    <mergeCell ref="P139:R139"/>
    <mergeCell ref="D140:H140"/>
    <mergeCell ref="I140:J140"/>
    <mergeCell ref="M140:O140"/>
    <mergeCell ref="P140:R140"/>
    <mergeCell ref="D137:H137"/>
    <mergeCell ref="I137:J137"/>
    <mergeCell ref="M137:O137"/>
    <mergeCell ref="P137:R137"/>
    <mergeCell ref="D138:H138"/>
    <mergeCell ref="I138:J138"/>
    <mergeCell ref="M138:O138"/>
    <mergeCell ref="P138:R138"/>
    <mergeCell ref="D143:H143"/>
    <mergeCell ref="I143:J143"/>
    <mergeCell ref="M143:O143"/>
    <mergeCell ref="P143:R143"/>
    <mergeCell ref="D144:H144"/>
    <mergeCell ref="I144:J144"/>
    <mergeCell ref="M144:O144"/>
    <mergeCell ref="P144:R144"/>
    <mergeCell ref="D141:H141"/>
    <mergeCell ref="I141:J141"/>
    <mergeCell ref="M141:O141"/>
    <mergeCell ref="P141:R141"/>
    <mergeCell ref="D142:H142"/>
    <mergeCell ref="I142:J142"/>
    <mergeCell ref="M142:O142"/>
    <mergeCell ref="P142:R142"/>
    <mergeCell ref="D147:H147"/>
    <mergeCell ref="I147:J147"/>
    <mergeCell ref="M147:O147"/>
    <mergeCell ref="P147:R147"/>
    <mergeCell ref="D148:H148"/>
    <mergeCell ref="I148:J148"/>
    <mergeCell ref="M148:O148"/>
    <mergeCell ref="P148:R148"/>
    <mergeCell ref="D145:H145"/>
    <mergeCell ref="I145:J145"/>
    <mergeCell ref="M145:O145"/>
    <mergeCell ref="P145:R145"/>
    <mergeCell ref="D146:H146"/>
    <mergeCell ref="I146:J146"/>
    <mergeCell ref="M146:O146"/>
    <mergeCell ref="P146:R146"/>
    <mergeCell ref="D151:H151"/>
    <mergeCell ref="I151:J151"/>
    <mergeCell ref="M151:O151"/>
    <mergeCell ref="P151:R151"/>
    <mergeCell ref="D152:H152"/>
    <mergeCell ref="I152:J152"/>
    <mergeCell ref="M152:O152"/>
    <mergeCell ref="P152:R152"/>
    <mergeCell ref="D149:H149"/>
    <mergeCell ref="I149:J149"/>
    <mergeCell ref="M149:O149"/>
    <mergeCell ref="P149:R149"/>
    <mergeCell ref="D150:H150"/>
    <mergeCell ref="I150:J150"/>
    <mergeCell ref="M150:O150"/>
    <mergeCell ref="P150:R150"/>
    <mergeCell ref="D155:H155"/>
    <mergeCell ref="I155:J155"/>
    <mergeCell ref="M155:O155"/>
    <mergeCell ref="P155:R155"/>
    <mergeCell ref="D156:H156"/>
    <mergeCell ref="I156:J156"/>
    <mergeCell ref="M156:O156"/>
    <mergeCell ref="P156:R156"/>
    <mergeCell ref="D153:H153"/>
    <mergeCell ref="I153:J153"/>
    <mergeCell ref="M153:O153"/>
    <mergeCell ref="P153:R153"/>
    <mergeCell ref="D154:H154"/>
    <mergeCell ref="I154:J154"/>
    <mergeCell ref="M154:O154"/>
    <mergeCell ref="P154:R154"/>
    <mergeCell ref="D159:H159"/>
    <mergeCell ref="I159:J159"/>
    <mergeCell ref="M159:O159"/>
    <mergeCell ref="P159:R159"/>
    <mergeCell ref="D160:H160"/>
    <mergeCell ref="I160:J160"/>
    <mergeCell ref="M160:O160"/>
    <mergeCell ref="P160:R160"/>
    <mergeCell ref="D157:H157"/>
    <mergeCell ref="I157:J157"/>
    <mergeCell ref="M157:O157"/>
    <mergeCell ref="P157:R157"/>
    <mergeCell ref="D158:H158"/>
    <mergeCell ref="I158:J158"/>
    <mergeCell ref="M158:O158"/>
    <mergeCell ref="P158:R158"/>
    <mergeCell ref="D163:H163"/>
    <mergeCell ref="I163:J163"/>
    <mergeCell ref="M163:O163"/>
    <mergeCell ref="P163:R163"/>
    <mergeCell ref="D164:H164"/>
    <mergeCell ref="I164:J164"/>
    <mergeCell ref="M164:O164"/>
    <mergeCell ref="P164:R164"/>
    <mergeCell ref="D161:H161"/>
    <mergeCell ref="I161:J161"/>
    <mergeCell ref="M161:O161"/>
    <mergeCell ref="P161:R161"/>
    <mergeCell ref="D162:H162"/>
    <mergeCell ref="I162:J162"/>
    <mergeCell ref="M162:O162"/>
    <mergeCell ref="P162:R162"/>
    <mergeCell ref="D167:H167"/>
    <mergeCell ref="I167:J167"/>
    <mergeCell ref="M167:O167"/>
    <mergeCell ref="P167:R167"/>
    <mergeCell ref="D168:H168"/>
    <mergeCell ref="I168:J168"/>
    <mergeCell ref="M168:O168"/>
    <mergeCell ref="P168:R168"/>
    <mergeCell ref="D165:H165"/>
    <mergeCell ref="I165:J165"/>
    <mergeCell ref="M165:O165"/>
    <mergeCell ref="P165:R165"/>
    <mergeCell ref="D166:H166"/>
    <mergeCell ref="I166:J166"/>
    <mergeCell ref="M166:O166"/>
    <mergeCell ref="P166:R166"/>
    <mergeCell ref="D171:H171"/>
    <mergeCell ref="I171:J171"/>
    <mergeCell ref="M171:O171"/>
    <mergeCell ref="P171:R171"/>
    <mergeCell ref="D172:H172"/>
    <mergeCell ref="I172:J172"/>
    <mergeCell ref="M172:O172"/>
    <mergeCell ref="P172:R172"/>
    <mergeCell ref="D169:H169"/>
    <mergeCell ref="I169:J169"/>
    <mergeCell ref="M169:O169"/>
    <mergeCell ref="P169:R169"/>
    <mergeCell ref="D170:H170"/>
    <mergeCell ref="I170:J170"/>
    <mergeCell ref="M170:O170"/>
    <mergeCell ref="P170:R170"/>
    <mergeCell ref="D175:H175"/>
    <mergeCell ref="I175:J175"/>
    <mergeCell ref="M175:O175"/>
    <mergeCell ref="P175:R175"/>
    <mergeCell ref="D176:H176"/>
    <mergeCell ref="I176:J176"/>
    <mergeCell ref="M176:O176"/>
    <mergeCell ref="P176:R176"/>
    <mergeCell ref="D173:H173"/>
    <mergeCell ref="I173:J173"/>
    <mergeCell ref="M173:O173"/>
    <mergeCell ref="P173:R173"/>
    <mergeCell ref="D174:H174"/>
    <mergeCell ref="I174:J174"/>
    <mergeCell ref="M174:O174"/>
    <mergeCell ref="P174:R1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PRIH I RASH PO IZV FINANCIRANJA</vt:lpstr>
      <vt:lpstr>RASHODI PREMA FUNKCIJSKOJ KLASI</vt:lpstr>
      <vt:lpstr>POSEBNI 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 2</dc:creator>
  <cp:lastModifiedBy>Računovodstvo 2</cp:lastModifiedBy>
  <dcterms:created xsi:type="dcterms:W3CDTF">2025-11-10T10:29:36Z</dcterms:created>
  <dcterms:modified xsi:type="dcterms:W3CDTF">2025-12-18T11:11:10Z</dcterms:modified>
</cp:coreProperties>
</file>